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4790" windowHeight="7740" activeTab="0"/>
  </bookViews>
  <sheets>
    <sheet name="Расходы бюджет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<sst xmlns="http://schemas.openxmlformats.org/spreadsheetml/2006/main" count="1452" uniqueCount="670">
  <si>
    <t>Спорт и физическая культура</t>
  </si>
  <si>
    <t>Результат исполнения бюджета (дефицит "--", профицит "+")</t>
  </si>
  <si>
    <t>Наименование показателя</t>
  </si>
  <si>
    <t>Код строки</t>
  </si>
  <si>
    <t>Код расходы по ФКР,ЭКР</t>
  </si>
  <si>
    <t>Расходы</t>
  </si>
  <si>
    <t>Оплата труда и начисления на оплату труда</t>
  </si>
  <si>
    <t>Оплата труда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</si>
  <si>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</si>
  <si>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</si>
  <si>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</si>
  <si>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</si>
  <si>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</si>
  <si>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</si>
  <si>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</si>
  <si>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</si>
  <si>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</si>
  <si>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</si>
  <si>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</si>
  <si>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</si>
  <si>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</si>
  <si>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</si>
  <si>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</si>
  <si>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</si>
  <si>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</si>
  <si>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</si>
  <si>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</si>
  <si>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</si>
  <si>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</si>
  <si>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</si>
  <si>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</si>
  <si>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</si>
  <si>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</si>
  <si>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</si>
  <si>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Культура, кинематография, средства массовой информации</t>
  </si>
  <si>
    <t>Культура</t>
  </si>
  <si>
    <t>Кинематография</t>
  </si>
  <si>
    <t>Утверждено по бюджетам сельских поселений</t>
  </si>
  <si>
    <t>Исполнено по бюджетам  сельских поселений</t>
  </si>
  <si>
    <t>200</t>
  </si>
  <si>
    <t>Начисление на оплату труда</t>
  </si>
  <si>
    <t>Оплата труда и начисление на оплату</t>
  </si>
  <si>
    <t>Поступление  нефинансовых активов</t>
  </si>
  <si>
    <t>Расходы  ВСЕГО</t>
  </si>
  <si>
    <t>Оплата труда и начисление на оплату труда</t>
  </si>
  <si>
    <t xml:space="preserve">Оплата труда </t>
  </si>
  <si>
    <t>Услуги  по содержанию имущества</t>
  </si>
  <si>
    <t>Поступление нефинансовых  активов</t>
  </si>
  <si>
    <t>Увеличение стоимости основных запасов</t>
  </si>
  <si>
    <t>Увеличение стоимости  материальных запасов</t>
  </si>
  <si>
    <t>Почие выплаты</t>
  </si>
  <si>
    <t>Пособие по социальной помощи населению</t>
  </si>
  <si>
    <t>Культура (библиотеки)</t>
  </si>
  <si>
    <t>Общегосударственные вопросы</t>
  </si>
  <si>
    <t>Транспорт</t>
  </si>
  <si>
    <t>450</t>
  </si>
  <si>
    <t>Безвозмезд. и безвозврат.перечисления госуд. и муниц. орган-м</t>
  </si>
  <si>
    <t>Безвозмезд.и безвозврат.перечисления  орган-ям, за исключением госуд. и муниципальных организ-ий</t>
  </si>
  <si>
    <t>Безв.и безвозвр.перечисления государст. орган-ям.</t>
  </si>
  <si>
    <t>Безвоз.и безвозврат.перечисления  организациям, за исключением госуд. и муниципальных организ-ий</t>
  </si>
  <si>
    <t>Безвозм.и безвозврат.перечисления госуд.и муниципальным организациям</t>
  </si>
  <si>
    <t>Безвозм.и безвозвр.перечисления  организациям, за исключением госуд.и муниципальных организ-ий</t>
  </si>
  <si>
    <t xml:space="preserve">Безвозмездные и безвозвратные перечисления </t>
  </si>
  <si>
    <t>Безвозм. и безвозврат.перечисления  организ-ям, за исключением госуд.и  муниц.организ-ций</t>
  </si>
  <si>
    <t>Функц.Прав-ва РФ, высших органов исполн. власти субъектов РФ,местных администр.</t>
  </si>
  <si>
    <t>Неисполненные назначения</t>
  </si>
  <si>
    <t>917  0100  0000000  000  000</t>
  </si>
  <si>
    <t>917  0100  0000000  000  200</t>
  </si>
  <si>
    <t>917  0100  0000000  000  210</t>
  </si>
  <si>
    <t>917  0100  0000000  000  211</t>
  </si>
  <si>
    <t>917  0100  0000000  000  212</t>
  </si>
  <si>
    <t>917  0100  0000000  000  213</t>
  </si>
  <si>
    <t>917  0100  0000000  000  220</t>
  </si>
  <si>
    <t>917  0100  0000000  000  221</t>
  </si>
  <si>
    <t>917  0100  0000000  000  222</t>
  </si>
  <si>
    <t>917  0100  0000000  000  223</t>
  </si>
  <si>
    <t>917  0100  0000000  000  224</t>
  </si>
  <si>
    <t>917  0100  0000000  000  225</t>
  </si>
  <si>
    <t>917  0100  0000000  000  226</t>
  </si>
  <si>
    <t>917  0100  0000000  000  230</t>
  </si>
  <si>
    <t>917  0100  0000000  000  231</t>
  </si>
  <si>
    <t>917  0100  0000000  000  260</t>
  </si>
  <si>
    <t>917  0100  0000000  000  262</t>
  </si>
  <si>
    <t>917  0100  0000000  000  290</t>
  </si>
  <si>
    <t>917  0100  0000000  000  300</t>
  </si>
  <si>
    <t>917  0100  0000000  000  310</t>
  </si>
  <si>
    <t>917  0100  0000000  000  340</t>
  </si>
  <si>
    <t>917  0104  0000000  000  000</t>
  </si>
  <si>
    <t>917  0104  0000000  000  200</t>
  </si>
  <si>
    <t>917  0104  0000000  000  210</t>
  </si>
  <si>
    <t>917  0104  0000000  000  211</t>
  </si>
  <si>
    <t>917  0104  0000000  000  212</t>
  </si>
  <si>
    <t>917  0104  0000000  000  213</t>
  </si>
  <si>
    <t>917  0104  0000000  000  220</t>
  </si>
  <si>
    <t>917  0104  0000000  000  221</t>
  </si>
  <si>
    <t>917  0104  0000000  000  222</t>
  </si>
  <si>
    <t>917  0104  0000000  000  223</t>
  </si>
  <si>
    <t>917  0104  0000000  000  224</t>
  </si>
  <si>
    <t>917  0104  0000000  000  225</t>
  </si>
  <si>
    <t>917  0104  0000000  000  226</t>
  </si>
  <si>
    <t>917  0104  0000000  000  230</t>
  </si>
  <si>
    <t>917  0104  0000000  000  231</t>
  </si>
  <si>
    <t>917  0104  0000000  000  260</t>
  </si>
  <si>
    <t>917  0104  0000000  000  262</t>
  </si>
  <si>
    <t>917  0104  0000000  000  290</t>
  </si>
  <si>
    <t>917  0104  0000000  000  300</t>
  </si>
  <si>
    <t>917  0104  0000000  000  310</t>
  </si>
  <si>
    <t>917  0104  0000000  000  340</t>
  </si>
  <si>
    <t>917  0104  0010000  005  200</t>
  </si>
  <si>
    <t>917  0104  0010000  005  210</t>
  </si>
  <si>
    <t>917  0104  0010000  005  211</t>
  </si>
  <si>
    <t>917  0104  0010000  005  212</t>
  </si>
  <si>
    <t>917  0104  0010000  005  213</t>
  </si>
  <si>
    <t>917  0104  0000000  005  221</t>
  </si>
  <si>
    <t>917  0104  0010000  005  000</t>
  </si>
  <si>
    <t>917  0104  0000000  005  220</t>
  </si>
  <si>
    <t>917  0104  0000000  005  222</t>
  </si>
  <si>
    <t>917  0104  0000000  005  223</t>
  </si>
  <si>
    <t>917  0104  0000000  005  224</t>
  </si>
  <si>
    <t>917  0104  0000000  005  225</t>
  </si>
  <si>
    <t>917  0104  0000000  005  226</t>
  </si>
  <si>
    <t>917  0104  0000000  005  230</t>
  </si>
  <si>
    <t>917  0104  0000000  005  231</t>
  </si>
  <si>
    <t>917  0104  0000000  005  260</t>
  </si>
  <si>
    <t>917  0104  0000000  005  262</t>
  </si>
  <si>
    <t>917  0104  0000000  005  290</t>
  </si>
  <si>
    <t>917  0104  0000000  005  300</t>
  </si>
  <si>
    <t>917  0104  0000000  005  310</t>
  </si>
  <si>
    <t>917  0104  0000000  005  340</t>
  </si>
  <si>
    <t>917  0104  0010000  042  000</t>
  </si>
  <si>
    <t>917  0104  0010000  042  200</t>
  </si>
  <si>
    <t>917  0104  0010000  042  210</t>
  </si>
  <si>
    <t>917  0104  0010000  042  211</t>
  </si>
  <si>
    <t>917  0104  0010000  042  212</t>
  </si>
  <si>
    <t>917  0104  0010000  042  213</t>
  </si>
  <si>
    <t>917  0115 0000000 000 000</t>
  </si>
  <si>
    <t>917   0115 0000000 000 200</t>
  </si>
  <si>
    <t>917   0115 0000000 000 262</t>
  </si>
  <si>
    <t>917  0115  0920000 216 000</t>
  </si>
  <si>
    <t>917  0115  0920000 216 200</t>
  </si>
  <si>
    <t>917  0115  0920000 216 262</t>
  </si>
  <si>
    <t>917  0300  0000000  000  000</t>
  </si>
  <si>
    <t>917  0300  0000000  000  200</t>
  </si>
  <si>
    <t>917  0300  0000000  000  220</t>
  </si>
  <si>
    <t>917  0300  0000000  000  226</t>
  </si>
  <si>
    <t>917  0300  0000000  000  290</t>
  </si>
  <si>
    <t>917  0300  0000000  000  300</t>
  </si>
  <si>
    <t>917  0300  0000000  000  310</t>
  </si>
  <si>
    <t>917  0300  0000000  000  340</t>
  </si>
  <si>
    <t>917  0310  0000000  000  000</t>
  </si>
  <si>
    <t>917  0310  0000000  000  200</t>
  </si>
  <si>
    <t>917  0310  0000000  000  220</t>
  </si>
  <si>
    <t>917  0310  0000000  000  226</t>
  </si>
  <si>
    <t>917  0310  0000000  000  290</t>
  </si>
  <si>
    <t>917  0310  0000000  000  300</t>
  </si>
  <si>
    <t>917  0310  0000000  000  310</t>
  </si>
  <si>
    <t>917  0310  0000000  000  340</t>
  </si>
  <si>
    <t>917  0310  2020000  253  000</t>
  </si>
  <si>
    <t>917  0310  2020000  253  200</t>
  </si>
  <si>
    <t>917  0310  2020000  253  220</t>
  </si>
  <si>
    <t>917  0310  2020000  253  226</t>
  </si>
  <si>
    <t>917  0400  0000000  000  000</t>
  </si>
  <si>
    <t>917  0400  0000000  000  200</t>
  </si>
  <si>
    <t>917  0400  0000000  000  210</t>
  </si>
  <si>
    <t>917  0400  0000000  000  211</t>
  </si>
  <si>
    <t>917  0400  0000000  000  213</t>
  </si>
  <si>
    <t>917  0400  0000000  000  220</t>
  </si>
  <si>
    <t>917  0400  0000000  000  225</t>
  </si>
  <si>
    <t>917  0400  0000000  000  226</t>
  </si>
  <si>
    <t>917  0400  0000000  000  240</t>
  </si>
  <si>
    <t>917  0400  0000000  000  241</t>
  </si>
  <si>
    <t>917  0400  0000000  000  242</t>
  </si>
  <si>
    <t>917  0400  0000000  000  260</t>
  </si>
  <si>
    <t>917  0400  0000000  000  262</t>
  </si>
  <si>
    <t>917  0405  0000000  000  000</t>
  </si>
  <si>
    <t>917  0405  0000000  000  200</t>
  </si>
  <si>
    <t>917  0405  0000000  000  210</t>
  </si>
  <si>
    <t>917  0405  0000000  000  211</t>
  </si>
  <si>
    <t>917  0405  0000000  000  213</t>
  </si>
  <si>
    <t>917  0405  5226700  342  000</t>
  </si>
  <si>
    <t>917  0405  5226700  342  200</t>
  </si>
  <si>
    <t>917  0405  5226700  342  210</t>
  </si>
  <si>
    <t>917  0405  5226700  342  211</t>
  </si>
  <si>
    <t>917  0405  5226700  342  213</t>
  </si>
  <si>
    <t>917  0408  0000000  000  000</t>
  </si>
  <si>
    <t>917  0408  0000000  000  200</t>
  </si>
  <si>
    <t>917  0408  0000000  000  220</t>
  </si>
  <si>
    <t>917  0408  0000000  000  225</t>
  </si>
  <si>
    <t>917  0408  0000000  000  240</t>
  </si>
  <si>
    <t>917   0408 0000000  000  241</t>
  </si>
  <si>
    <t>917  0408  0000000  000  242</t>
  </si>
  <si>
    <t>917  0408  3150000  365  220</t>
  </si>
  <si>
    <t>917  0408  3150000  365  225</t>
  </si>
  <si>
    <t>917  0408  3170000  366  240</t>
  </si>
  <si>
    <t>917  0408 3170000  366  241</t>
  </si>
  <si>
    <t>917  0500  0000000  000  000</t>
  </si>
  <si>
    <t>917  0500  0000000  000  200</t>
  </si>
  <si>
    <t>917  0500  0000000  000  220</t>
  </si>
  <si>
    <t>917  0500  0000000  000  225</t>
  </si>
  <si>
    <t>917  0500  0000000  000  226</t>
  </si>
  <si>
    <t>917  0500  0000000  000  240</t>
  </si>
  <si>
    <t>917  0500  0000000  000  241</t>
  </si>
  <si>
    <t>917  0500  0000000  000  242</t>
  </si>
  <si>
    <t>917  0500  0000000  000  300</t>
  </si>
  <si>
    <t>917  0500  0000000  000  310</t>
  </si>
  <si>
    <t>917  0500  0000000  000  340</t>
  </si>
  <si>
    <t>917  0502  0000000  000  000</t>
  </si>
  <si>
    <t>917  0502  0000000  000  200</t>
  </si>
  <si>
    <t>917  0502  0000000  000  220</t>
  </si>
  <si>
    <t>917  0502  0000000  000  225</t>
  </si>
  <si>
    <t>917  0502  0000000  000  226</t>
  </si>
  <si>
    <t>917  0502  0000000  000  240</t>
  </si>
  <si>
    <t>917  0502  0000000  000  241</t>
  </si>
  <si>
    <t>917  0502  0000000  000  242</t>
  </si>
  <si>
    <t>917  0502  0000000  000  300</t>
  </si>
  <si>
    <t>917  0502  0000000  000  310</t>
  </si>
  <si>
    <t>917  0502  0000000  000  340</t>
  </si>
  <si>
    <t>917  0502  3510000  197  000</t>
  </si>
  <si>
    <t>917  0502  3510000  197 200</t>
  </si>
  <si>
    <t>917  0502  3510000  197  240</t>
  </si>
  <si>
    <t>917  0502  3510000  197  241</t>
  </si>
  <si>
    <t>917  0502  3510000  412  000</t>
  </si>
  <si>
    <t>917  0502  3510000  412 200</t>
  </si>
  <si>
    <t>917  0502  3510000  412  220</t>
  </si>
  <si>
    <t>917  0502  3510000  412  225</t>
  </si>
  <si>
    <t>917  0502  3510000  412  240</t>
  </si>
  <si>
    <t>917  0502  3510000  412  241</t>
  </si>
  <si>
    <t>917  0502  3510000  412  300</t>
  </si>
  <si>
    <t>917  0502  3510000  412  310</t>
  </si>
  <si>
    <t>917  0502  3510000  412  340</t>
  </si>
  <si>
    <t>917  0800  0000000  000  000</t>
  </si>
  <si>
    <t>917  0800  0000000  000  200</t>
  </si>
  <si>
    <t>917  0800  0000000  000  210</t>
  </si>
  <si>
    <t>917  0800  0000000  000  211</t>
  </si>
  <si>
    <t>917  0800  0000000  000  212</t>
  </si>
  <si>
    <t>917  0800  0000000  000  213</t>
  </si>
  <si>
    <t>917  0800  0000000  000  220</t>
  </si>
  <si>
    <t>917  0800  0000000  000  221</t>
  </si>
  <si>
    <t>917  0800  0000000  000  222</t>
  </si>
  <si>
    <t>917  0800  0000000  000  223</t>
  </si>
  <si>
    <t>917  0800  0000000  000  224</t>
  </si>
  <si>
    <t>917  0800  0000000  000  225</t>
  </si>
  <si>
    <t>917  0800  0000000  000  226</t>
  </si>
  <si>
    <t>917  0800  0000000  000  240</t>
  </si>
  <si>
    <t>917  0800  0000000  000  241</t>
  </si>
  <si>
    <t>917  0800  0000000  000  290</t>
  </si>
  <si>
    <t>917  0800  0000000  000  300</t>
  </si>
  <si>
    <t>917  0800  0000000  000  310</t>
  </si>
  <si>
    <t>917  0800  0000000  000  340</t>
  </si>
  <si>
    <t>917  0801  0000000  000  000</t>
  </si>
  <si>
    <t>917  0801  0000000  000  200</t>
  </si>
  <si>
    <t>917  0801  0000000  000  210</t>
  </si>
  <si>
    <t>917  0801  0000000  000  211</t>
  </si>
  <si>
    <t>917  0801  0000000  000  212</t>
  </si>
  <si>
    <t>917  0801  0000000  000  213</t>
  </si>
  <si>
    <t>917  0801  0000000  000  220</t>
  </si>
  <si>
    <t>917  0801  0000000  000  221</t>
  </si>
  <si>
    <t>917  0801  0000000  000  222</t>
  </si>
  <si>
    <t>917  0801  0000000  000  223</t>
  </si>
  <si>
    <t>917  0801  0000000  000  224</t>
  </si>
  <si>
    <t>917  0801  0000000  000  225</t>
  </si>
  <si>
    <t>917  0801  0000000  000  226</t>
  </si>
  <si>
    <t>917  0801  0000000  000  240</t>
  </si>
  <si>
    <t>917  0801  0000000  000  241</t>
  </si>
  <si>
    <t>917  0801  0000000  000  290</t>
  </si>
  <si>
    <t>917  0801  0000000  000  300</t>
  </si>
  <si>
    <t>917  0801  0000000  000  310</t>
  </si>
  <si>
    <t>917  0801  0000000  000  340</t>
  </si>
  <si>
    <t>917  0801  4400000  327  000</t>
  </si>
  <si>
    <t>917  0801  4400000  327  200</t>
  </si>
  <si>
    <t>917  0801  4400000  327  210</t>
  </si>
  <si>
    <t>917  0801  4400000  327  211</t>
  </si>
  <si>
    <t>917  0801  4400000  327  212</t>
  </si>
  <si>
    <t>917  0801  4400000  327  213</t>
  </si>
  <si>
    <t>917  0801  4400000  327  220</t>
  </si>
  <si>
    <t>917  0801  4400000  327  221</t>
  </si>
  <si>
    <t>917  0801  4400000  327  222</t>
  </si>
  <si>
    <t>917  0801  4400000  327  223</t>
  </si>
  <si>
    <t>917  0801  4400000  327  224</t>
  </si>
  <si>
    <t>917  0801  4400000  327  225</t>
  </si>
  <si>
    <t>917  0801  4400000  327  226</t>
  </si>
  <si>
    <t>917  0801  4400000  327  230</t>
  </si>
  <si>
    <t>917  0801  4400000  327  231</t>
  </si>
  <si>
    <t>917  0801  4400000  327  240</t>
  </si>
  <si>
    <t>917  0801  4400000  327  241</t>
  </si>
  <si>
    <t>917  0801  4400000  327  260</t>
  </si>
  <si>
    <t>917  0801  4400000  327  262</t>
  </si>
  <si>
    <t>917  0801  4400000  327  290</t>
  </si>
  <si>
    <t>917  0801  4400000  327  300</t>
  </si>
  <si>
    <t>917  0801  4400000  327  310</t>
  </si>
  <si>
    <t>917  0801  4400000  327  340</t>
  </si>
  <si>
    <t>917  0801  4420000  327  000</t>
  </si>
  <si>
    <t>917  0801  4420000  327  200</t>
  </si>
  <si>
    <t>917  0801  4420000  327  210</t>
  </si>
  <si>
    <t>917  0801  4420000  327  211</t>
  </si>
  <si>
    <t>917  0801  4420000  327  212</t>
  </si>
  <si>
    <t>917  0801  4420000  327  213</t>
  </si>
  <si>
    <t>917  0801  4420000  327  220</t>
  </si>
  <si>
    <t>917  0801  4420000  327  221</t>
  </si>
  <si>
    <t>917  0801  4420000  327  222</t>
  </si>
  <si>
    <t>917  0801  4420000  327  223</t>
  </si>
  <si>
    <t>917  0801  4420000  327  224</t>
  </si>
  <si>
    <t>917  0801  4420000  327  225</t>
  </si>
  <si>
    <t>917  0801  4420000  327  226</t>
  </si>
  <si>
    <t>917  0801  4420000  327  230</t>
  </si>
  <si>
    <t>917  0801  4420000  327  231</t>
  </si>
  <si>
    <t>917  0801  4420000  327  240</t>
  </si>
  <si>
    <t>917  0801  4420000  327  241</t>
  </si>
  <si>
    <t>917  0801  4420000  327  260</t>
  </si>
  <si>
    <t>917  0801  4420000  327  262</t>
  </si>
  <si>
    <t>917  0801  4420000  327  290</t>
  </si>
  <si>
    <t>917  0801  4420000  327  300</t>
  </si>
  <si>
    <t>917  0801  4420000  327  310</t>
  </si>
  <si>
    <t>917  0801  4420000  327  340</t>
  </si>
  <si>
    <t>917  0802  0000000   000  000</t>
  </si>
  <si>
    <t>917  0802  0000000   000  200</t>
  </si>
  <si>
    <t>917  0802  0000000   000 240</t>
  </si>
  <si>
    <t>917  0802  0000000   000 241</t>
  </si>
  <si>
    <t>917  0802  0000000   000  290</t>
  </si>
  <si>
    <t>917  0802  4500000   453 240</t>
  </si>
  <si>
    <t>917  0802  4500000   453 241</t>
  </si>
  <si>
    <t>917  0902  0000000  000  000</t>
  </si>
  <si>
    <t>917  0902  0000000  000  200</t>
  </si>
  <si>
    <t>917  0902  0000000  000  220</t>
  </si>
  <si>
    <t>917  0902  0000000  000  226</t>
  </si>
  <si>
    <t>917  0902  0000000  000  290</t>
  </si>
  <si>
    <t>917  0902  0000000  000  300</t>
  </si>
  <si>
    <t>917  0902  0000000  000  310</t>
  </si>
  <si>
    <t>917  0902  0000000  000  340</t>
  </si>
  <si>
    <t>917  0902  5120000  455  000</t>
  </si>
  <si>
    <t>917  0902  5120000  455  200</t>
  </si>
  <si>
    <t>917  0902  5120000  455  220</t>
  </si>
  <si>
    <t>917  0902  5120000  455  226</t>
  </si>
  <si>
    <t>917  0902  5120000  455  290</t>
  </si>
  <si>
    <t>917   0902  5120000  455  300</t>
  </si>
  <si>
    <t>917  0902  5120000  455  310</t>
  </si>
  <si>
    <t>917  0902  5120000  455  340</t>
  </si>
  <si>
    <t>917  7900  0000000  000  000</t>
  </si>
  <si>
    <t>917 9600 0000000 000 000</t>
  </si>
  <si>
    <t>917 9600 0000000 000 210</t>
  </si>
  <si>
    <t>917 9600 0000000 000 211</t>
  </si>
  <si>
    <t>917 9600 0000000 000 212</t>
  </si>
  <si>
    <t>917 9600 0000000 000 213</t>
  </si>
  <si>
    <t>917 9600 0000000 000 220</t>
  </si>
  <si>
    <t>917 9600 0000000 000 221</t>
  </si>
  <si>
    <t>917 9600 0000000 000 222</t>
  </si>
  <si>
    <t>917 9600 0000000 000 223</t>
  </si>
  <si>
    <t>917 9600 0000000 000 225</t>
  </si>
  <si>
    <t>917 9600 0000000 000 226</t>
  </si>
  <si>
    <t>917 9600 0000000 000 240</t>
  </si>
  <si>
    <t>917 9600 0000000 000 241</t>
  </si>
  <si>
    <t>917 9600 0000000 000 242</t>
  </si>
  <si>
    <t>917 9600 0000000 000 262</t>
  </si>
  <si>
    <t>917 9600 0000000 000 290</t>
  </si>
  <si>
    <t>917 9800 0000000 000 300</t>
  </si>
  <si>
    <t>917 9600 0000000 000 310</t>
  </si>
  <si>
    <t>917 9600 0000000 000 340</t>
  </si>
  <si>
    <t>917  0310  2020000  253  300</t>
  </si>
  <si>
    <t>Увеличение нефинансовых активов</t>
  </si>
  <si>
    <t>917  0310  2020000  253  310</t>
  </si>
  <si>
    <t>917  0405  0000000  000  240</t>
  </si>
  <si>
    <t xml:space="preserve">Безвозмездное ибезвозвратное перечисления </t>
  </si>
  <si>
    <t>917  0405  0000000  000  220</t>
  </si>
  <si>
    <t>917  0405  0000000  000  225</t>
  </si>
  <si>
    <t>Безвозмездные  и безвозвратные перечисления орган, за искл.государст.и муниципальным организациий</t>
  </si>
  <si>
    <t>917  0405  0000000  000  242</t>
  </si>
  <si>
    <t xml:space="preserve">Услуги по содержанию имущества </t>
  </si>
  <si>
    <t>917  0405  5226700  342  225</t>
  </si>
  <si>
    <t>917  0405  5226700  342  220</t>
  </si>
  <si>
    <t>Безвоз. и безвозврат.перечисления гос.и муницип. организац</t>
  </si>
  <si>
    <t>917  0405  5226700  342  240</t>
  </si>
  <si>
    <t>Безвоз. и безвозврат.перечисления  орган.за искл.гос.и муницип. организац</t>
  </si>
  <si>
    <t>917  0405  5226700  342  242</t>
  </si>
  <si>
    <t>Форма:42802- Расходы.сводные</t>
  </si>
  <si>
    <t xml:space="preserve">Целевая программа муниципального образования </t>
  </si>
  <si>
    <t>211</t>
  </si>
  <si>
    <t>йй</t>
  </si>
  <si>
    <t xml:space="preserve">       форма 0521428</t>
  </si>
  <si>
    <t>Исполнено</t>
  </si>
  <si>
    <t xml:space="preserve">Неиполненные назначения </t>
  </si>
  <si>
    <t>908  0100  0000000  000  000</t>
  </si>
  <si>
    <t>908  0100  0000000  000  200</t>
  </si>
  <si>
    <t>908  0100  0000000  000  210</t>
  </si>
  <si>
    <t>908  0100  0000000  000  211</t>
  </si>
  <si>
    <t>908  0100  0000000  000  212</t>
  </si>
  <si>
    <t>908  0100  0000000  000  213</t>
  </si>
  <si>
    <t>908  0100  0000000  000  220</t>
  </si>
  <si>
    <t>908  0100  0000000  000  221</t>
  </si>
  <si>
    <t>908  0100  0000000  000  222</t>
  </si>
  <si>
    <t>908  0100  0000000  000  223</t>
  </si>
  <si>
    <t>908  0100  0000000  000  225</t>
  </si>
  <si>
    <t>908  0100  0000000  000  226</t>
  </si>
  <si>
    <t>908  0100  0000000  000  290</t>
  </si>
  <si>
    <t>908  0100  0000000  000  300</t>
  </si>
  <si>
    <t>908  0100  0000000  000  310</t>
  </si>
  <si>
    <t>908  0100  0000000  000  340</t>
  </si>
  <si>
    <t>908  0104  0000000  000  000</t>
  </si>
  <si>
    <t>908  0104  0000000  000  200</t>
  </si>
  <si>
    <t>908  0104  0000000  000  210</t>
  </si>
  <si>
    <t>908  0104  0000000  000  211</t>
  </si>
  <si>
    <t>908  0104  0000000  000  212</t>
  </si>
  <si>
    <t xml:space="preserve"> 908  0200  0000000  000  000  </t>
  </si>
  <si>
    <t>908 0200   0000000  000  200</t>
  </si>
  <si>
    <t xml:space="preserve">  908 0200  0000000  000  210   </t>
  </si>
  <si>
    <t>908  0200  0000000  000  211</t>
  </si>
  <si>
    <t>908  0203  0000000  000  000</t>
  </si>
  <si>
    <t>908  0203  0000000  000  200</t>
  </si>
  <si>
    <t>908  0203  0000000  000  210</t>
  </si>
  <si>
    <t>908  0203  0000000  000  211</t>
  </si>
  <si>
    <t>908  0104  0000000  000  220</t>
  </si>
  <si>
    <t>908  0104  0000000  000  221</t>
  </si>
  <si>
    <t>908  0104  0000000  000  222</t>
  </si>
  <si>
    <t>908  0104  0000000  000  223</t>
  </si>
  <si>
    <t>908  0104  0000000  000  225</t>
  </si>
  <si>
    <t>908  0104  0000000  000  226</t>
  </si>
  <si>
    <t>908  0104  0000000  000  290</t>
  </si>
  <si>
    <t>908  0104  0000000  000  300</t>
  </si>
  <si>
    <t>908  0104  0000000  000  310</t>
  </si>
  <si>
    <t>908  0104  0000000  000  340</t>
  </si>
  <si>
    <t>908  0104  0020400  500  000</t>
  </si>
  <si>
    <t>908  0104  0020400  500  220</t>
  </si>
  <si>
    <t>908  0203  0013600  500  000</t>
  </si>
  <si>
    <t>908  0300  0000000  000  000</t>
  </si>
  <si>
    <t>908  0300  0000000  000  200</t>
  </si>
  <si>
    <t>908  0300  0000000  000  220</t>
  </si>
  <si>
    <t>908  0500  0000000  000  000</t>
  </si>
  <si>
    <t>908  0500  0000000  000  200</t>
  </si>
  <si>
    <t>908  0500  0000000  000  220</t>
  </si>
  <si>
    <t>908  0500  0000000  000  225</t>
  </si>
  <si>
    <t>908  0500  0000000  000  300</t>
  </si>
  <si>
    <t>908  0503  0000000 500  000</t>
  </si>
  <si>
    <t>908  0503  0000000 500  200</t>
  </si>
  <si>
    <t>908  0503  0000000 500  220</t>
  </si>
  <si>
    <t>908  0503  0000000 500  225</t>
  </si>
  <si>
    <t>908  0503  0000000  000  226</t>
  </si>
  <si>
    <t>908 9600 0000000 000 000</t>
  </si>
  <si>
    <t>908 9600 0000000 000 210</t>
  </si>
  <si>
    <t>908 9600 0000000 000 211</t>
  </si>
  <si>
    <t>908 9600 0000000 000 212</t>
  </si>
  <si>
    <t>908 9600 0000000 000 213</t>
  </si>
  <si>
    <t>908 9600 0000000 000 220</t>
  </si>
  <si>
    <t>908 9600 0000000 000 221</t>
  </si>
  <si>
    <t>908 9600 0000000 000 222</t>
  </si>
  <si>
    <t>908 9600 0000000 000 223</t>
  </si>
  <si>
    <t>908 9600 0000000 000 225</t>
  </si>
  <si>
    <t>908 9600 0000000 000 226</t>
  </si>
  <si>
    <t>908 9600 0000000 000 251</t>
  </si>
  <si>
    <t>908 9600 0000000 000 290</t>
  </si>
  <si>
    <t>908 9600 0000000 000 310</t>
  </si>
  <si>
    <t>908 9600 0000000 000 300</t>
  </si>
  <si>
    <t>908 9800 0000000 000 340</t>
  </si>
  <si>
    <t>908 0200 0000000 000 213</t>
  </si>
  <si>
    <t>908 0200 0000000 000 300</t>
  </si>
  <si>
    <t>908  0200  0000000  000  340</t>
  </si>
  <si>
    <t>908 0203 0000000 000 340</t>
  </si>
  <si>
    <t>908 0500 0000000 000 310</t>
  </si>
  <si>
    <t>908  0500  0000000  000  340</t>
  </si>
  <si>
    <t>908  0500  0000000  000  223</t>
  </si>
  <si>
    <t>908 0300 0000000 000 226</t>
  </si>
  <si>
    <t>908 0300 0000000 000 290</t>
  </si>
  <si>
    <t>908  0300  0000000  000  225</t>
  </si>
  <si>
    <t>908 0300 0000000 000 300</t>
  </si>
  <si>
    <t>908 0300 0000000 000 310</t>
  </si>
  <si>
    <t>908 0300 0000000 000 340</t>
  </si>
  <si>
    <t>908 0203 0000000 000 213</t>
  </si>
  <si>
    <t>908 0203 0000000 000 222</t>
  </si>
  <si>
    <t>908 0203 0000000 000 225</t>
  </si>
  <si>
    <t>908 0203 0000000 000 226</t>
  </si>
  <si>
    <t>908  0203  0000000  000  300</t>
  </si>
  <si>
    <t>908 0203 0000000 000 310</t>
  </si>
  <si>
    <t>908 0200 0000000 000 222</t>
  </si>
  <si>
    <t>908 0200 0000000 000 225</t>
  </si>
  <si>
    <t>908 0200 0000000 000 226</t>
  </si>
  <si>
    <t>908 0200 0000000 000 310</t>
  </si>
  <si>
    <t xml:space="preserve">200 </t>
  </si>
  <si>
    <t>908 0203 0000000 000 290</t>
  </si>
  <si>
    <t>908 0200 0000000 000 290</t>
  </si>
  <si>
    <t>Результат исполнения бюджета (дефицит "-",прфицит "+")</t>
  </si>
  <si>
    <t>908  0500  0000000  000  226</t>
  </si>
  <si>
    <t>908  0500  0000000  000 290</t>
  </si>
  <si>
    <t>908 0113 0000000 000 340</t>
  </si>
  <si>
    <t>908 0113 0000000 000 310</t>
  </si>
  <si>
    <t>908   0113   0000000  000  220</t>
  </si>
  <si>
    <t>908  0113   0000000  000  200</t>
  </si>
  <si>
    <t>908  0113  0000000  000  000</t>
  </si>
  <si>
    <t xml:space="preserve">                                                                                    </t>
  </si>
  <si>
    <t xml:space="preserve">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</si>
  <si>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</si>
  <si>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</si>
  <si>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</si>
  <si>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</si>
  <si>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</si>
  <si>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</t>
  </si>
  <si>
    <t>908 9600 0000000 000 231</t>
  </si>
  <si>
    <t>908 1301  0650300  013 231</t>
  </si>
  <si>
    <t>908 0103 0000000 000 810</t>
  </si>
  <si>
    <t>908  0103  0000100  000  810</t>
  </si>
  <si>
    <t>908  0503  5210129  500  220</t>
  </si>
  <si>
    <t>908 0104  0000000  000  213</t>
  </si>
  <si>
    <t>Перечисления другим бюджетам бюджетной системы РФ</t>
  </si>
  <si>
    <t>908  0503  0000000  000  340</t>
  </si>
  <si>
    <t>908  0503  0000000  000  310</t>
  </si>
  <si>
    <t>908  0503  0000000  000  300</t>
  </si>
  <si>
    <t>908  0503  0000000  000 223</t>
  </si>
  <si>
    <t xml:space="preserve">          908 08014409900911241</t>
  </si>
  <si>
    <t>908 0801 4429900911241</t>
  </si>
  <si>
    <t>Безвозмездные перечисления государственным и муниципальным организациям</t>
  </si>
  <si>
    <t>908 0801 4429900 911 241</t>
  </si>
  <si>
    <t>908 0801 4409900 911 241</t>
  </si>
  <si>
    <t>908   0503   7950401   254   225</t>
  </si>
  <si>
    <t>908   0503   7950401   254   226</t>
  </si>
  <si>
    <t>908   0503   7950401  254   223</t>
  </si>
  <si>
    <t>908  0503  7950401  254  220</t>
  </si>
  <si>
    <t>908  0503  7950401  254  200</t>
  </si>
  <si>
    <t>908  0503  7950401  254 000</t>
  </si>
  <si>
    <t>908   0503   7950401   254   300</t>
  </si>
  <si>
    <t>908  0503  7950600  254  340</t>
  </si>
  <si>
    <t>908  0502  7950600  254  310</t>
  </si>
  <si>
    <t>908  0502  7950600  254  300</t>
  </si>
  <si>
    <t>908  0502  7950600  254  290</t>
  </si>
  <si>
    <t>908  0502  7950600  254  226</t>
  </si>
  <si>
    <t xml:space="preserve">908  0502  7950600  254  225  </t>
  </si>
  <si>
    <t>908  0502  7950600  254  220</t>
  </si>
  <si>
    <t>908  0502  7950600  254  200</t>
  </si>
  <si>
    <t>908  0502  7950600  254  000</t>
  </si>
  <si>
    <t>908 0203 0013600 254 340</t>
  </si>
  <si>
    <t>908 0203 0013600 254 310</t>
  </si>
  <si>
    <t>908 0203 0013600 254 300</t>
  </si>
  <si>
    <t>908 0203 0013600 254 290</t>
  </si>
  <si>
    <t>908 0203 0013600 254 226</t>
  </si>
  <si>
    <t>908 0203 0013600 254 225</t>
  </si>
  <si>
    <t>908 0203 0013600 254 222</t>
  </si>
  <si>
    <t>908  0203  0013600  254  200</t>
  </si>
  <si>
    <t>908  0203  0013600  151  213</t>
  </si>
  <si>
    <t>908  0203  0013600  151  211</t>
  </si>
  <si>
    <t>908  0203  0013600  151  210</t>
  </si>
  <si>
    <t>908  0113  5210600  251  340</t>
  </si>
  <si>
    <t>908  0113  5210600  251  310</t>
  </si>
  <si>
    <t>908  0113  5210600  251  300</t>
  </si>
  <si>
    <t>908  0113  5210600  251  251</t>
  </si>
  <si>
    <t>908  0113  5210600  251  250</t>
  </si>
  <si>
    <t>908  0113  5210600  251  225</t>
  </si>
  <si>
    <t>908  0113  5210600 251  220</t>
  </si>
  <si>
    <t>908   0113  5210600  251  200</t>
  </si>
  <si>
    <t>908  0113  5210600  251  000</t>
  </si>
  <si>
    <t>908 0113 0920300 852 340</t>
  </si>
  <si>
    <t>908 0113 0920300 852 310</t>
  </si>
  <si>
    <t>908 0113 0920300 852 300</t>
  </si>
  <si>
    <t>908 0113 0920300 852 290</t>
  </si>
  <si>
    <t>908  0113  0920300 852 226</t>
  </si>
  <si>
    <t>908 0113 0920300 852 225</t>
  </si>
  <si>
    <t>908 0113 0920300 852 220</t>
  </si>
  <si>
    <t>908  0113  0920300 852 200</t>
  </si>
  <si>
    <t>908  0113  0920300 852 000</t>
  </si>
  <si>
    <t>908  0106  5210600  540  340</t>
  </si>
  <si>
    <t>908  0106  5210600 540  310</t>
  </si>
  <si>
    <t>908  0106  5210600  540 300</t>
  </si>
  <si>
    <t>908  0106  5210600  540  251</t>
  </si>
  <si>
    <t>908  0106  5210600  540  226</t>
  </si>
  <si>
    <t>908  0106  5210600  540  225</t>
  </si>
  <si>
    <t>908  0106  5210600  540  220</t>
  </si>
  <si>
    <t>908  0106  5210600  540  200</t>
  </si>
  <si>
    <t>908  0106  5210600  540  000</t>
  </si>
  <si>
    <t>908  0104  5210600  540  340</t>
  </si>
  <si>
    <t>908  0104  5210600  540  310</t>
  </si>
  <si>
    <t>908  0104  5210600  540  300</t>
  </si>
  <si>
    <t>908  0104  5210600  540  251</t>
  </si>
  <si>
    <t>908  0104  5210124  540  226</t>
  </si>
  <si>
    <t>908  0104  5210124  540  225</t>
  </si>
  <si>
    <t>908  0104  5210124  540  220</t>
  </si>
  <si>
    <t>908  0104  5210124  540  200</t>
  </si>
  <si>
    <t>908  0104  5210124 540  000</t>
  </si>
  <si>
    <t>908  0104  0000000  540  251</t>
  </si>
  <si>
    <t>908  0104  0000000  540  220</t>
  </si>
  <si>
    <t>908  0104  0000000  540  200</t>
  </si>
  <si>
    <t>908  0104  0020800  151  213</t>
  </si>
  <si>
    <t>908  0104  0020800  151  212</t>
  </si>
  <si>
    <t>908  0104  0020800  151  211</t>
  </si>
  <si>
    <t>908  0104  0020800  151  210</t>
  </si>
  <si>
    <t>908  0104  0020800  151  200</t>
  </si>
  <si>
    <t>908  0104  0020800  151  000</t>
  </si>
  <si>
    <t xml:space="preserve">908 0104 0020400 254 340 </t>
  </si>
  <si>
    <t>908  0104  0020400  254  310</t>
  </si>
  <si>
    <t>908  0104  0020400  254  300</t>
  </si>
  <si>
    <t>908  0104  0020400  851  290</t>
  </si>
  <si>
    <t>908  0104  0020400  254  226</t>
  </si>
  <si>
    <t>908  0104  0020400  254  225</t>
  </si>
  <si>
    <t>908 0104  0020400  254  223</t>
  </si>
  <si>
    <t>908  0104  0020400  252  222</t>
  </si>
  <si>
    <t>908  0104  0020400  252  221</t>
  </si>
  <si>
    <t>908  0104  0020400  252  220</t>
  </si>
  <si>
    <t>908   0104  0020400  151  213</t>
  </si>
  <si>
    <t>908  0104  0020400  152 212</t>
  </si>
  <si>
    <t>908  0104  0020400  151  211</t>
  </si>
  <si>
    <t>908  0104  0020400  151  210</t>
  </si>
  <si>
    <t>908  0104  0020400  151  200</t>
  </si>
  <si>
    <t>908  0104  0020400  151  000</t>
  </si>
  <si>
    <t xml:space="preserve"> </t>
  </si>
  <si>
    <t xml:space="preserve">  </t>
  </si>
  <si>
    <t>908 9600 0000000 000 810</t>
  </si>
  <si>
    <t>908  0409  7950402  254  000</t>
  </si>
  <si>
    <t>908  0409  7950402  254  200</t>
  </si>
  <si>
    <t>908  0409   7950402  254  225</t>
  </si>
  <si>
    <t>908  0409  7950402  254  226</t>
  </si>
  <si>
    <t>908  0409  7950402  254  290</t>
  </si>
  <si>
    <t>908  0409   7950402  254  300</t>
  </si>
  <si>
    <t>908  0409  7950402  254  310</t>
  </si>
  <si>
    <t>908  0409  7950402  254  340</t>
  </si>
  <si>
    <t>908   0113  0000000 000 226</t>
  </si>
  <si>
    <t>908   0113  0000000  000  225</t>
  </si>
  <si>
    <t>908  0113  0000000 000 251</t>
  </si>
  <si>
    <t>908  0113 0000000 000 290</t>
  </si>
  <si>
    <t xml:space="preserve">                                                                 </t>
  </si>
  <si>
    <t xml:space="preserve">                                                    </t>
  </si>
  <si>
    <t xml:space="preserve">                </t>
  </si>
  <si>
    <t>908  0409  5229100  254  340</t>
  </si>
  <si>
    <t>908  0409  5229100  254  310</t>
  </si>
  <si>
    <t>908  0409  5229100  254  300</t>
  </si>
  <si>
    <t>908  0409  5229100  254 290</t>
  </si>
  <si>
    <t>908  0409  5229100  254  226</t>
  </si>
  <si>
    <t>908  0409  5229100  254  225</t>
  </si>
  <si>
    <t>908  0409  5229100  254  220</t>
  </si>
  <si>
    <r>
      <rPr>
        <sz val="12"/>
        <rFont val="Arial Cyr"/>
        <family val="0"/>
      </rPr>
      <t xml:space="preserve">908  0409 </t>
    </r>
    <r>
      <rPr>
        <b/>
        <sz val="12"/>
        <rFont val="Arial Cyr"/>
        <family val="0"/>
      </rPr>
      <t xml:space="preserve"> 5229100</t>
    </r>
    <r>
      <rPr>
        <sz val="12"/>
        <rFont val="Arial Cyr"/>
        <family val="0"/>
      </rPr>
      <t xml:space="preserve">  254  200</t>
    </r>
  </si>
  <si>
    <t>908  0409  5229100  254  000</t>
  </si>
  <si>
    <t>908 0113 5210128 254 340</t>
  </si>
  <si>
    <t>Увеличение стоимрсти основных средств</t>
  </si>
  <si>
    <t>908 0113 5210124 252 226</t>
  </si>
  <si>
    <t>908 0113 5210124 252   000</t>
  </si>
  <si>
    <t>908 0113 5210124 252 290</t>
  </si>
  <si>
    <t>908 0113 5210124 252 300</t>
  </si>
  <si>
    <t>908 0113 5210124 252 310</t>
  </si>
  <si>
    <t>908 0113  5210124  252  200</t>
  </si>
  <si>
    <t>908  0113 5210124  252 220</t>
  </si>
  <si>
    <t>908  0113  5210124  252 225</t>
  </si>
  <si>
    <t>908  1102  7950500  254  225</t>
  </si>
  <si>
    <t>908  1102  7950500  254  223</t>
  </si>
  <si>
    <t>908  1102  7950500  254  220</t>
  </si>
  <si>
    <t>908  1102  7950500  254  200</t>
  </si>
  <si>
    <t>908  1102  7950500  254  000</t>
  </si>
  <si>
    <t>908  1102  7950500  254  290</t>
  </si>
  <si>
    <t>908  0314  7950200  000  340</t>
  </si>
  <si>
    <t>908  0314  7950200  000  310</t>
  </si>
  <si>
    <t>908  0314  7950200  000  300</t>
  </si>
  <si>
    <t>908  0314  7950200  000  290</t>
  </si>
  <si>
    <t>908  0314  7950200  000  226</t>
  </si>
  <si>
    <t>908  0314  7950200  000  225</t>
  </si>
  <si>
    <t>908  0314  7950200  000  220</t>
  </si>
  <si>
    <t>908  0314  7950200  000  200</t>
  </si>
  <si>
    <t>908  0314  7950200  000  000</t>
  </si>
  <si>
    <t>908 0113 7950100  254 310</t>
  </si>
  <si>
    <t>908 0113 7950100  254 300</t>
  </si>
  <si>
    <t>908 0113 7950100  254 290</t>
  </si>
  <si>
    <t>908 0113 7950100  254 226</t>
  </si>
  <si>
    <t>908  0113  7950100  254 225</t>
  </si>
  <si>
    <t>908  0113  7950100  254 220</t>
  </si>
  <si>
    <t>908  0113  7950100  254 200</t>
  </si>
  <si>
    <t>908  0113  7950100  254 000</t>
  </si>
  <si>
    <t>908  0111  0700500  254  340</t>
  </si>
  <si>
    <t>908  0111  0700500  254  310</t>
  </si>
  <si>
    <t>908  0111  0700500  254  300</t>
  </si>
  <si>
    <t>908  0111  0700500  254  290</t>
  </si>
  <si>
    <t>908  0111  0700500  254  226</t>
  </si>
  <si>
    <t>908  0111  0700500  254  225</t>
  </si>
  <si>
    <t>908  0111  0700500  254  220</t>
  </si>
  <si>
    <t>908  0111  0700500  254  200</t>
  </si>
  <si>
    <t>908  0111 0700500 254  000</t>
  </si>
  <si>
    <t>908  0104  0020400  852  290</t>
  </si>
  <si>
    <t>908  0100  0000000 000 251</t>
  </si>
  <si>
    <t>908  0104  0000000 000 251</t>
  </si>
  <si>
    <t xml:space="preserve"> Расходы бюджета 01.04.2013года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</si>
</sst>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/>
    </xf>
    <xf numFmtId="2" fontId="7" fillId="0" borderId="12" xfId="0" applyNumberFormat="1" applyFont="1" applyFill="1" applyBorder="1" applyAlignment="1">
      <alignment horizontal="right" shrinkToFit="1"/>
    </xf>
    <xf numFmtId="0" fontId="7" fillId="0" borderId="10" xfId="0" applyFont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right" shrinkToFit="1"/>
    </xf>
    <xf numFmtId="4" fontId="7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 horizontal="right" shrinkToFit="1"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/>
    </xf>
    <xf numFmtId="4" fontId="7" fillId="0" borderId="14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right" shrinkToFit="1"/>
    </xf>
    <xf numFmtId="2" fontId="8" fillId="0" borderId="13" xfId="0" applyNumberFormat="1" applyFont="1" applyFill="1" applyBorder="1" applyAlignment="1">
      <alignment horizontal="right" shrinkToFit="1"/>
    </xf>
    <xf numFmtId="0" fontId="7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3"/>
  <sheetViews>
    <sheetView tabSelected="1" zoomScale="70" zoomScaleNormal="70" zoomScalePageLayoutView="0" workbookViewId="0" topLeftCell="A1">
      <selection activeCell="G4" sqref="G4"/>
    </sheetView>
  </sheetViews>
  <sheetFormatPr defaultColWidth="9.140625" defaultRowHeight="12"/>
  <cols>
    <col min="1" max="1" width="46.421875" style="1" customWidth="1"/>
    <col min="2" max="2" width="6.421875" style="2" customWidth="1"/>
    <col min="3" max="3" width="41.8515625" style="2" customWidth="1"/>
    <col min="4" max="4" width="23.7109375" style="1" customWidth="1"/>
    <col min="5" max="5" width="23.28125" style="1" customWidth="1"/>
    <col min="6" max="6" width="25.140625" style="1" customWidth="1"/>
  </cols>
  <sheetData>
    <row r="1" spans="1:6" ht="15">
      <c r="A1" s="43" t="s">
        <v>669</v>
      </c>
      <c r="B1" s="43"/>
      <c r="C1" s="43"/>
      <c r="D1" s="43"/>
      <c r="E1" s="43"/>
      <c r="F1" s="21" t="s">
        <v>377</v>
      </c>
    </row>
    <row r="2" spans="1:6" ht="0.75" customHeight="1">
      <c r="A2" s="21" t="s">
        <v>376</v>
      </c>
      <c r="B2" s="22"/>
      <c r="C2" s="22"/>
      <c r="D2" s="21"/>
      <c r="E2" s="21"/>
      <c r="F2" s="21"/>
    </row>
    <row r="3" spans="1:9" s="3" customFormat="1" ht="47.25" customHeight="1">
      <c r="A3" s="23" t="s">
        <v>2</v>
      </c>
      <c r="B3" s="24" t="s">
        <v>3</v>
      </c>
      <c r="C3" s="24" t="s">
        <v>4</v>
      </c>
      <c r="D3" s="23" t="s">
        <v>37</v>
      </c>
      <c r="E3" s="25" t="s">
        <v>378</v>
      </c>
      <c r="F3" s="23" t="s">
        <v>379</v>
      </c>
      <c r="I3" s="7"/>
    </row>
    <row r="4" spans="1:6" ht="31.5">
      <c r="A4" s="26" t="s">
        <v>53</v>
      </c>
      <c r="B4" s="27">
        <v>200</v>
      </c>
      <c r="C4" s="28" t="s">
        <v>380</v>
      </c>
      <c r="D4" s="29">
        <v>1744634</v>
      </c>
      <c r="E4" s="29">
        <v>406766</v>
      </c>
      <c r="F4" s="30">
        <v>1337868</v>
      </c>
    </row>
    <row r="5" spans="1:8" ht="15.75">
      <c r="A5" s="31" t="s">
        <v>5</v>
      </c>
      <c r="B5" s="27">
        <v>200</v>
      </c>
      <c r="C5" s="27" t="s">
        <v>381</v>
      </c>
      <c r="D5" s="29">
        <v>1637198</v>
      </c>
      <c r="E5" s="29">
        <v>395351</v>
      </c>
      <c r="F5" s="32">
        <v>1241847</v>
      </c>
      <c r="G5" t="s">
        <v>612</v>
      </c>
      <c r="H5" t="s">
        <v>613</v>
      </c>
    </row>
    <row r="6" spans="1:6" ht="30">
      <c r="A6" s="31" t="s">
        <v>6</v>
      </c>
      <c r="B6" s="27">
        <v>200</v>
      </c>
      <c r="C6" s="27" t="s">
        <v>382</v>
      </c>
      <c r="D6" s="36">
        <v>1413730</v>
      </c>
      <c r="E6" s="36">
        <v>316358</v>
      </c>
      <c r="F6" s="32">
        <v>1097372</v>
      </c>
    </row>
    <row r="7" spans="1:6" ht="15">
      <c r="A7" s="31" t="s">
        <v>7</v>
      </c>
      <c r="B7" s="27">
        <v>200</v>
      </c>
      <c r="C7" s="27" t="s">
        <v>383</v>
      </c>
      <c r="D7" s="33">
        <v>1029422</v>
      </c>
      <c r="E7" s="33">
        <v>227446</v>
      </c>
      <c r="F7" s="32">
        <v>801976</v>
      </c>
    </row>
    <row r="8" spans="1:6" ht="15">
      <c r="A8" s="31" t="s">
        <v>8</v>
      </c>
      <c r="B8" s="27">
        <v>200</v>
      </c>
      <c r="C8" s="27" t="s">
        <v>384</v>
      </c>
      <c r="D8" s="33">
        <v>66048</v>
      </c>
      <c r="E8" s="33">
        <v>12932</v>
      </c>
      <c r="F8" s="32">
        <v>53116</v>
      </c>
    </row>
    <row r="9" spans="1:11" ht="15">
      <c r="A9" s="31" t="s">
        <v>9</v>
      </c>
      <c r="B9" s="27">
        <v>200</v>
      </c>
      <c r="C9" s="27" t="s">
        <v>385</v>
      </c>
      <c r="D9" s="33">
        <v>318260</v>
      </c>
      <c r="E9" s="33">
        <v>75980</v>
      </c>
      <c r="F9" s="32">
        <v>242280</v>
      </c>
      <c r="K9" t="s">
        <v>614</v>
      </c>
    </row>
    <row r="10" spans="1:6" ht="15.75">
      <c r="A10" s="31" t="s">
        <v>10</v>
      </c>
      <c r="B10" s="27">
        <v>200</v>
      </c>
      <c r="C10" s="27" t="s">
        <v>386</v>
      </c>
      <c r="D10" s="29">
        <v>218368</v>
      </c>
      <c r="E10" s="29">
        <v>42430</v>
      </c>
      <c r="F10" s="42">
        <v>175938</v>
      </c>
    </row>
    <row r="11" spans="1:6" ht="15">
      <c r="A11" s="31" t="s">
        <v>11</v>
      </c>
      <c r="B11" s="27">
        <v>200</v>
      </c>
      <c r="C11" s="27" t="s">
        <v>387</v>
      </c>
      <c r="D11" s="33">
        <v>58900</v>
      </c>
      <c r="E11" s="33"/>
      <c r="F11" s="32">
        <v>58900</v>
      </c>
    </row>
    <row r="12" spans="1:6" ht="15">
      <c r="A12" s="31" t="s">
        <v>12</v>
      </c>
      <c r="B12" s="27">
        <v>200</v>
      </c>
      <c r="C12" s="27" t="s">
        <v>388</v>
      </c>
      <c r="D12" s="33"/>
      <c r="E12" s="33"/>
      <c r="F12" s="32"/>
    </row>
    <row r="13" spans="1:6" ht="15">
      <c r="A13" s="31" t="s">
        <v>13</v>
      </c>
      <c r="B13" s="27">
        <v>200</v>
      </c>
      <c r="C13" s="27" t="s">
        <v>389</v>
      </c>
      <c r="D13" s="33">
        <v>151903</v>
      </c>
      <c r="E13" s="33">
        <v>37100</v>
      </c>
      <c r="F13" s="32">
        <v>114803</v>
      </c>
    </row>
    <row r="14" spans="1:6" ht="15">
      <c r="A14" s="31" t="s">
        <v>15</v>
      </c>
      <c r="B14" s="27">
        <v>200</v>
      </c>
      <c r="C14" s="27" t="s">
        <v>390</v>
      </c>
      <c r="D14" s="33"/>
      <c r="E14" s="33"/>
      <c r="F14" s="32"/>
    </row>
    <row r="15" spans="1:6" ht="15">
      <c r="A15" s="31" t="s">
        <v>16</v>
      </c>
      <c r="B15" s="27">
        <v>200</v>
      </c>
      <c r="C15" s="27" t="s">
        <v>391</v>
      </c>
      <c r="D15" s="33">
        <v>7565</v>
      </c>
      <c r="E15" s="33">
        <v>5330</v>
      </c>
      <c r="F15" s="32">
        <v>2235</v>
      </c>
    </row>
    <row r="16" spans="1:6" ht="15">
      <c r="A16" s="31" t="s">
        <v>23</v>
      </c>
      <c r="B16" s="27" t="s">
        <v>39</v>
      </c>
      <c r="C16" s="27" t="s">
        <v>392</v>
      </c>
      <c r="D16" s="33">
        <v>4600</v>
      </c>
      <c r="E16" s="33"/>
      <c r="F16" s="32">
        <v>4600</v>
      </c>
    </row>
    <row r="17" spans="1:6" ht="30">
      <c r="A17" s="31" t="s">
        <v>499</v>
      </c>
      <c r="B17" s="27" t="s">
        <v>39</v>
      </c>
      <c r="C17" s="27" t="s">
        <v>667</v>
      </c>
      <c r="D17" s="33">
        <v>145089</v>
      </c>
      <c r="E17" s="33">
        <v>36273</v>
      </c>
      <c r="F17" s="32">
        <v>108816</v>
      </c>
    </row>
    <row r="18" spans="1:6" ht="15">
      <c r="A18" s="31" t="s">
        <v>23</v>
      </c>
      <c r="B18" s="27">
        <v>200</v>
      </c>
      <c r="C18" s="27" t="s">
        <v>392</v>
      </c>
      <c r="D18" s="33">
        <v>500</v>
      </c>
      <c r="E18" s="33">
        <v>290</v>
      </c>
      <c r="F18" s="32">
        <v>210</v>
      </c>
    </row>
    <row r="19" spans="1:6" ht="30">
      <c r="A19" s="31" t="s">
        <v>24</v>
      </c>
      <c r="B19" s="27">
        <v>200</v>
      </c>
      <c r="C19" s="27" t="s">
        <v>393</v>
      </c>
      <c r="D19" s="29">
        <v>61802</v>
      </c>
      <c r="E19" s="29">
        <v>11415</v>
      </c>
      <c r="F19" s="34">
        <v>50387</v>
      </c>
    </row>
    <row r="20" spans="1:6" ht="30">
      <c r="A20" s="31" t="s">
        <v>25</v>
      </c>
      <c r="B20" s="27">
        <v>200</v>
      </c>
      <c r="C20" s="27" t="s">
        <v>394</v>
      </c>
      <c r="D20" s="33"/>
      <c r="E20" s="33"/>
      <c r="F20" s="32"/>
    </row>
    <row r="21" spans="1:6" ht="30">
      <c r="A21" s="31" t="s">
        <v>26</v>
      </c>
      <c r="B21" s="27"/>
      <c r="C21" s="27" t="s">
        <v>395</v>
      </c>
      <c r="D21" s="33">
        <v>61802</v>
      </c>
      <c r="E21" s="33">
        <v>11415</v>
      </c>
      <c r="F21" s="32">
        <v>50387</v>
      </c>
    </row>
    <row r="22" spans="1:6" ht="15.75">
      <c r="A22" s="31"/>
      <c r="B22" s="27">
        <v>200</v>
      </c>
      <c r="C22" s="27" t="s">
        <v>496</v>
      </c>
      <c r="D22" s="36"/>
      <c r="E22" s="36"/>
      <c r="F22" s="32"/>
    </row>
    <row r="23" spans="1:6" ht="0.75" customHeight="1">
      <c r="A23" s="31"/>
      <c r="B23" s="27"/>
      <c r="C23" s="28" t="s">
        <v>396</v>
      </c>
      <c r="D23" s="33"/>
      <c r="E23" s="33" t="e">
        <f>#REF!=E60</f>
        <v>#REF!</v>
      </c>
      <c r="F23" s="32"/>
    </row>
    <row r="24" spans="1:6" ht="33.75" customHeight="1">
      <c r="A24" s="26" t="s">
        <v>64</v>
      </c>
      <c r="B24" s="27">
        <v>200</v>
      </c>
      <c r="C24" s="27" t="s">
        <v>396</v>
      </c>
      <c r="D24" s="29">
        <v>1699000</v>
      </c>
      <c r="E24" s="29">
        <v>406766</v>
      </c>
      <c r="F24" s="34">
        <v>1292234</v>
      </c>
    </row>
    <row r="25" spans="1:6" ht="15.75">
      <c r="A25" s="31" t="s">
        <v>5</v>
      </c>
      <c r="B25" s="27">
        <v>200</v>
      </c>
      <c r="C25" s="27" t="s">
        <v>397</v>
      </c>
      <c r="D25" s="29">
        <v>1637198</v>
      </c>
      <c r="E25" s="29">
        <v>370487</v>
      </c>
      <c r="F25" s="32">
        <v>1266711</v>
      </c>
    </row>
    <row r="26" spans="1:6" ht="30">
      <c r="A26" s="31" t="s">
        <v>6</v>
      </c>
      <c r="B26" s="27">
        <v>200</v>
      </c>
      <c r="C26" s="27" t="s">
        <v>398</v>
      </c>
      <c r="D26" s="33">
        <v>1413730</v>
      </c>
      <c r="E26" s="33">
        <v>316358</v>
      </c>
      <c r="F26" s="32">
        <v>1097372</v>
      </c>
    </row>
    <row r="27" spans="1:6" ht="15">
      <c r="A27" s="31" t="s">
        <v>7</v>
      </c>
      <c r="B27" s="27">
        <v>200</v>
      </c>
      <c r="C27" s="27" t="s">
        <v>399</v>
      </c>
      <c r="D27" s="33">
        <v>1029422</v>
      </c>
      <c r="E27" s="33">
        <v>227446</v>
      </c>
      <c r="F27" s="32">
        <v>801976</v>
      </c>
    </row>
    <row r="28" spans="1:6" ht="15">
      <c r="A28" s="31" t="s">
        <v>8</v>
      </c>
      <c r="B28" s="27">
        <v>200</v>
      </c>
      <c r="C28" s="27" t="s">
        <v>400</v>
      </c>
      <c r="D28" s="33">
        <v>66048</v>
      </c>
      <c r="E28" s="33">
        <v>12932</v>
      </c>
      <c r="F28" s="32">
        <v>53116</v>
      </c>
    </row>
    <row r="29" spans="1:6" ht="15">
      <c r="A29" s="31" t="s">
        <v>9</v>
      </c>
      <c r="B29" s="27" t="s">
        <v>39</v>
      </c>
      <c r="C29" s="27" t="s">
        <v>498</v>
      </c>
      <c r="D29" s="33">
        <v>318260</v>
      </c>
      <c r="E29" s="33">
        <v>75980</v>
      </c>
      <c r="F29" s="32">
        <v>242280</v>
      </c>
    </row>
    <row r="30" spans="1:6" ht="15.75">
      <c r="A30" s="31" t="s">
        <v>10</v>
      </c>
      <c r="B30" s="27">
        <v>200</v>
      </c>
      <c r="C30" s="35" t="s">
        <v>409</v>
      </c>
      <c r="D30" s="36">
        <v>218368</v>
      </c>
      <c r="E30" s="36">
        <v>42430</v>
      </c>
      <c r="F30" s="41">
        <v>175938</v>
      </c>
    </row>
    <row r="31" spans="1:6" ht="15">
      <c r="A31" s="31" t="s">
        <v>11</v>
      </c>
      <c r="B31" s="27">
        <v>200</v>
      </c>
      <c r="C31" s="27" t="s">
        <v>410</v>
      </c>
      <c r="D31" s="39">
        <v>58900</v>
      </c>
      <c r="E31" s="39"/>
      <c r="F31" s="32">
        <v>58900</v>
      </c>
    </row>
    <row r="32" spans="1:6" ht="15">
      <c r="A32" s="31" t="s">
        <v>12</v>
      </c>
      <c r="B32" s="27">
        <v>200</v>
      </c>
      <c r="C32" s="27" t="s">
        <v>411</v>
      </c>
      <c r="D32" s="33"/>
      <c r="E32" s="33"/>
      <c r="F32" s="32"/>
    </row>
    <row r="33" spans="1:6" ht="15">
      <c r="A33" s="31" t="s">
        <v>13</v>
      </c>
      <c r="B33" s="27">
        <v>200</v>
      </c>
      <c r="C33" s="27" t="s">
        <v>412</v>
      </c>
      <c r="D33" s="33">
        <v>151903</v>
      </c>
      <c r="E33" s="33">
        <v>37100</v>
      </c>
      <c r="F33" s="32">
        <v>114803</v>
      </c>
    </row>
    <row r="34" spans="1:6" ht="15">
      <c r="A34" s="31" t="s">
        <v>15</v>
      </c>
      <c r="B34" s="27">
        <v>200</v>
      </c>
      <c r="C34" s="27" t="s">
        <v>413</v>
      </c>
      <c r="D34" s="33"/>
      <c r="E34" s="33"/>
      <c r="F34" s="41"/>
    </row>
    <row r="35" spans="1:6" ht="15">
      <c r="A35" s="31" t="s">
        <v>16</v>
      </c>
      <c r="B35" s="27">
        <v>200</v>
      </c>
      <c r="C35" s="27" t="s">
        <v>414</v>
      </c>
      <c r="D35" s="33">
        <v>7565</v>
      </c>
      <c r="E35" s="33">
        <v>5330</v>
      </c>
      <c r="F35" s="32">
        <v>2235</v>
      </c>
    </row>
    <row r="36" spans="1:6" ht="15">
      <c r="A36" s="31" t="s">
        <v>23</v>
      </c>
      <c r="B36" s="27" t="s">
        <v>39</v>
      </c>
      <c r="C36" s="27" t="s">
        <v>415</v>
      </c>
      <c r="D36" s="33">
        <v>4600</v>
      </c>
      <c r="E36" s="33"/>
      <c r="F36" s="32">
        <v>4600</v>
      </c>
    </row>
    <row r="37" spans="1:6" ht="30">
      <c r="A37" s="31" t="s">
        <v>499</v>
      </c>
      <c r="B37" s="27" t="s">
        <v>39</v>
      </c>
      <c r="C37" s="27" t="s">
        <v>668</v>
      </c>
      <c r="D37" s="33">
        <v>145089</v>
      </c>
      <c r="E37" s="33">
        <v>36273</v>
      </c>
      <c r="F37" s="32">
        <v>108816</v>
      </c>
    </row>
    <row r="38" spans="1:6" ht="15">
      <c r="A38" s="31" t="s">
        <v>23</v>
      </c>
      <c r="B38" s="27">
        <v>200</v>
      </c>
      <c r="C38" s="27" t="s">
        <v>415</v>
      </c>
      <c r="D38" s="33">
        <v>500</v>
      </c>
      <c r="E38" s="33">
        <v>290</v>
      </c>
      <c r="F38" s="32">
        <v>210</v>
      </c>
    </row>
    <row r="39" spans="1:6" ht="30">
      <c r="A39" s="31" t="s">
        <v>24</v>
      </c>
      <c r="B39" s="27">
        <v>200</v>
      </c>
      <c r="C39" s="27" t="s">
        <v>416</v>
      </c>
      <c r="D39" s="36">
        <v>61802</v>
      </c>
      <c r="E39" s="36">
        <v>11415</v>
      </c>
      <c r="F39" s="42">
        <v>50387</v>
      </c>
    </row>
    <row r="40" spans="1:6" ht="30">
      <c r="A40" s="31" t="s">
        <v>25</v>
      </c>
      <c r="B40" s="27">
        <v>200</v>
      </c>
      <c r="C40" s="27" t="s">
        <v>417</v>
      </c>
      <c r="D40" s="29"/>
      <c r="E40" s="39"/>
      <c r="F40" s="32"/>
    </row>
    <row r="41" spans="1:6" ht="30">
      <c r="A41" s="31" t="s">
        <v>26</v>
      </c>
      <c r="B41" s="27">
        <v>200</v>
      </c>
      <c r="C41" s="27" t="s">
        <v>418</v>
      </c>
      <c r="D41" s="33">
        <v>61802</v>
      </c>
      <c r="E41" s="33">
        <v>11415</v>
      </c>
      <c r="F41" s="32">
        <v>50387</v>
      </c>
    </row>
    <row r="42" spans="1:6" ht="6" customHeight="1" hidden="1">
      <c r="A42" s="31"/>
      <c r="B42" s="27"/>
      <c r="C42" s="28" t="s">
        <v>419</v>
      </c>
      <c r="D42" s="33"/>
      <c r="E42" s="33"/>
      <c r="F42" s="32"/>
    </row>
    <row r="43" spans="1:6" ht="33.75" customHeight="1">
      <c r="A43" s="26" t="s">
        <v>64</v>
      </c>
      <c r="B43" s="27">
        <v>200</v>
      </c>
      <c r="C43" s="27" t="s">
        <v>596</v>
      </c>
      <c r="D43" s="29">
        <v>1138969</v>
      </c>
      <c r="E43" s="29">
        <v>237041</v>
      </c>
      <c r="F43" s="42">
        <v>901928</v>
      </c>
    </row>
    <row r="44" spans="1:6" ht="15.75">
      <c r="A44" s="31" t="s">
        <v>5</v>
      </c>
      <c r="B44" s="27">
        <v>200</v>
      </c>
      <c r="C44" s="27" t="s">
        <v>595</v>
      </c>
      <c r="D44" s="29">
        <v>1077167</v>
      </c>
      <c r="E44" s="29">
        <v>225626</v>
      </c>
      <c r="F44" s="42">
        <v>851541</v>
      </c>
    </row>
    <row r="45" spans="1:6" ht="30">
      <c r="A45" s="31" t="s">
        <v>6</v>
      </c>
      <c r="B45" s="27">
        <v>200</v>
      </c>
      <c r="C45" s="27" t="s">
        <v>594</v>
      </c>
      <c r="D45" s="29">
        <v>853699</v>
      </c>
      <c r="E45" s="36">
        <v>182906</v>
      </c>
      <c r="F45" s="42">
        <v>670793</v>
      </c>
    </row>
    <row r="46" spans="1:6" ht="15">
      <c r="A46" s="31" t="s">
        <v>7</v>
      </c>
      <c r="B46" s="27">
        <v>200</v>
      </c>
      <c r="C46" s="27" t="s">
        <v>593</v>
      </c>
      <c r="D46" s="33">
        <v>623709</v>
      </c>
      <c r="E46" s="33">
        <v>126469</v>
      </c>
      <c r="F46" s="32">
        <v>497240</v>
      </c>
    </row>
    <row r="47" spans="1:6" ht="12.75" customHeight="1">
      <c r="A47" s="31" t="s">
        <v>8</v>
      </c>
      <c r="B47" s="27">
        <v>200</v>
      </c>
      <c r="C47" s="27" t="s">
        <v>592</v>
      </c>
      <c r="D47" s="33">
        <v>41630</v>
      </c>
      <c r="E47" s="33">
        <v>12932</v>
      </c>
      <c r="F47" s="32">
        <v>28698</v>
      </c>
    </row>
    <row r="48" spans="1:6" ht="13.5" customHeight="1">
      <c r="A48" s="31" t="s">
        <v>9</v>
      </c>
      <c r="B48" s="27">
        <v>200</v>
      </c>
      <c r="C48" s="27" t="s">
        <v>591</v>
      </c>
      <c r="D48" s="39">
        <v>188360</v>
      </c>
      <c r="E48" s="39">
        <v>43505</v>
      </c>
      <c r="F48" s="41">
        <v>144855</v>
      </c>
    </row>
    <row r="49" spans="1:6" ht="7.5" customHeight="1" hidden="1">
      <c r="A49" s="31"/>
      <c r="B49" s="27"/>
      <c r="C49" s="27" t="s">
        <v>420</v>
      </c>
      <c r="D49" s="33"/>
      <c r="E49" s="33"/>
      <c r="F49" s="32"/>
    </row>
    <row r="50" spans="1:6" ht="12.75" customHeight="1">
      <c r="A50" s="31" t="s">
        <v>10</v>
      </c>
      <c r="B50" s="27" t="s">
        <v>39</v>
      </c>
      <c r="C50" s="27" t="s">
        <v>590</v>
      </c>
      <c r="D50" s="36">
        <v>218368</v>
      </c>
      <c r="E50" s="36">
        <v>42430</v>
      </c>
      <c r="F50" s="42">
        <v>175938</v>
      </c>
    </row>
    <row r="51" spans="1:6" ht="15">
      <c r="A51" s="31" t="s">
        <v>11</v>
      </c>
      <c r="B51" s="27">
        <v>200</v>
      </c>
      <c r="C51" s="27" t="s">
        <v>589</v>
      </c>
      <c r="D51" s="33">
        <v>58900</v>
      </c>
      <c r="E51" s="33"/>
      <c r="F51" s="32">
        <v>58900</v>
      </c>
    </row>
    <row r="52" spans="1:6" ht="15">
      <c r="A52" s="31" t="s">
        <v>12</v>
      </c>
      <c r="B52" s="27" t="s">
        <v>39</v>
      </c>
      <c r="C52" s="27" t="s">
        <v>588</v>
      </c>
      <c r="D52" s="33"/>
      <c r="E52" s="33"/>
      <c r="F52" s="32"/>
    </row>
    <row r="53" spans="1:6" ht="15">
      <c r="A53" s="31" t="s">
        <v>13</v>
      </c>
      <c r="B53" s="27">
        <v>200</v>
      </c>
      <c r="C53" s="27" t="s">
        <v>587</v>
      </c>
      <c r="D53" s="33">
        <v>151903</v>
      </c>
      <c r="E53" s="33">
        <v>37100</v>
      </c>
      <c r="F53" s="32">
        <v>114803</v>
      </c>
    </row>
    <row r="54" spans="1:6" ht="15">
      <c r="A54" s="31" t="s">
        <v>15</v>
      </c>
      <c r="B54" s="27">
        <v>200</v>
      </c>
      <c r="C54" s="27" t="s">
        <v>586</v>
      </c>
      <c r="D54" s="33"/>
      <c r="E54" s="33"/>
      <c r="F54" s="32"/>
    </row>
    <row r="55" spans="1:6" ht="15">
      <c r="A55" s="31" t="s">
        <v>16</v>
      </c>
      <c r="B55" s="27">
        <v>200</v>
      </c>
      <c r="C55" s="27" t="s">
        <v>585</v>
      </c>
      <c r="D55" s="33">
        <v>7565</v>
      </c>
      <c r="E55" s="33">
        <v>5330</v>
      </c>
      <c r="F55" s="32">
        <v>2235</v>
      </c>
    </row>
    <row r="56" spans="1:6" ht="15">
      <c r="A56" s="31" t="s">
        <v>23</v>
      </c>
      <c r="B56" s="27" t="s">
        <v>39</v>
      </c>
      <c r="C56" s="27" t="s">
        <v>584</v>
      </c>
      <c r="D56" s="33">
        <v>4600</v>
      </c>
      <c r="E56" s="33">
        <v>290</v>
      </c>
      <c r="F56" s="32">
        <v>4310</v>
      </c>
    </row>
    <row r="57" spans="1:6" ht="15">
      <c r="A57" s="31" t="s">
        <v>23</v>
      </c>
      <c r="B57" s="27">
        <v>200</v>
      </c>
      <c r="C57" s="27" t="s">
        <v>666</v>
      </c>
      <c r="D57" s="39">
        <v>500</v>
      </c>
      <c r="E57" s="39"/>
      <c r="F57" s="32">
        <v>500</v>
      </c>
    </row>
    <row r="58" spans="1:6" ht="30">
      <c r="A58" s="31" t="s">
        <v>24</v>
      </c>
      <c r="B58" s="27">
        <v>200</v>
      </c>
      <c r="C58" s="27" t="s">
        <v>583</v>
      </c>
      <c r="D58" s="29">
        <v>61802</v>
      </c>
      <c r="E58" s="29">
        <v>11415</v>
      </c>
      <c r="F58" s="42">
        <v>50387</v>
      </c>
    </row>
    <row r="59" spans="1:6" ht="30">
      <c r="A59" s="31" t="s">
        <v>25</v>
      </c>
      <c r="B59" s="27">
        <v>200</v>
      </c>
      <c r="C59" s="27" t="s">
        <v>582</v>
      </c>
      <c r="D59" s="33"/>
      <c r="E59" s="33"/>
      <c r="F59" s="32"/>
    </row>
    <row r="60" spans="1:6" ht="27.75" customHeight="1">
      <c r="A60" s="31" t="s">
        <v>26</v>
      </c>
      <c r="B60" s="27">
        <v>200</v>
      </c>
      <c r="C60" s="27" t="s">
        <v>581</v>
      </c>
      <c r="D60" s="33">
        <v>61802</v>
      </c>
      <c r="E60" s="33">
        <v>11415</v>
      </c>
      <c r="F60" s="32">
        <v>50387</v>
      </c>
    </row>
    <row r="61" spans="1:6" ht="45">
      <c r="A61" s="31" t="s">
        <v>64</v>
      </c>
      <c r="B61" s="27"/>
      <c r="C61" s="28" t="s">
        <v>580</v>
      </c>
      <c r="D61" s="36">
        <v>560031</v>
      </c>
      <c r="E61" s="36">
        <v>133452</v>
      </c>
      <c r="F61" s="42">
        <v>426579</v>
      </c>
    </row>
    <row r="62" spans="1:6" ht="31.5" customHeight="1">
      <c r="A62" s="26" t="s">
        <v>5</v>
      </c>
      <c r="B62" s="27">
        <v>200</v>
      </c>
      <c r="C62" s="27" t="s">
        <v>579</v>
      </c>
      <c r="D62" s="39">
        <f>D63</f>
        <v>560031</v>
      </c>
      <c r="E62" s="39">
        <v>133452</v>
      </c>
      <c r="F62" s="32">
        <v>426579</v>
      </c>
    </row>
    <row r="63" spans="1:6" ht="30">
      <c r="A63" s="31" t="s">
        <v>6</v>
      </c>
      <c r="B63" s="27">
        <v>200</v>
      </c>
      <c r="C63" s="27" t="s">
        <v>578</v>
      </c>
      <c r="D63" s="39">
        <v>560031</v>
      </c>
      <c r="E63" s="39">
        <v>133452</v>
      </c>
      <c r="F63" s="32">
        <v>426579</v>
      </c>
    </row>
    <row r="64" spans="1:6" ht="15">
      <c r="A64" s="31" t="s">
        <v>7</v>
      </c>
      <c r="B64" s="27">
        <v>200</v>
      </c>
      <c r="C64" s="27" t="s">
        <v>577</v>
      </c>
      <c r="D64" s="39">
        <v>405713</v>
      </c>
      <c r="E64" s="39">
        <v>100977</v>
      </c>
      <c r="F64" s="32">
        <v>304736</v>
      </c>
    </row>
    <row r="65" spans="1:6" ht="15">
      <c r="A65" s="31" t="s">
        <v>8</v>
      </c>
      <c r="B65" s="27">
        <v>200</v>
      </c>
      <c r="C65" s="27" t="s">
        <v>576</v>
      </c>
      <c r="D65" s="33">
        <v>24418</v>
      </c>
      <c r="E65" s="33"/>
      <c r="F65" s="32">
        <v>24418</v>
      </c>
    </row>
    <row r="66" spans="1:6" ht="15">
      <c r="A66" s="31" t="s">
        <v>9</v>
      </c>
      <c r="B66" s="27">
        <v>200</v>
      </c>
      <c r="C66" s="27" t="s">
        <v>575</v>
      </c>
      <c r="D66" s="33">
        <v>129900</v>
      </c>
      <c r="E66" s="33">
        <v>32475</v>
      </c>
      <c r="F66" s="32">
        <v>97425</v>
      </c>
    </row>
    <row r="67" spans="1:6" ht="45">
      <c r="A67" s="31" t="s">
        <v>64</v>
      </c>
      <c r="B67" s="27" t="s">
        <v>39</v>
      </c>
      <c r="C67" s="27" t="s">
        <v>396</v>
      </c>
      <c r="D67" s="33">
        <v>45634</v>
      </c>
      <c r="E67" s="39">
        <v>11409</v>
      </c>
      <c r="F67" s="32">
        <v>34225</v>
      </c>
    </row>
    <row r="68" spans="1:6" ht="15">
      <c r="A68" s="31" t="s">
        <v>5</v>
      </c>
      <c r="B68" s="27" t="s">
        <v>39</v>
      </c>
      <c r="C68" s="27" t="s">
        <v>574</v>
      </c>
      <c r="D68" s="33">
        <v>45634</v>
      </c>
      <c r="E68" s="33">
        <v>11409</v>
      </c>
      <c r="F68" s="32">
        <v>34225</v>
      </c>
    </row>
    <row r="69" spans="1:6" ht="15">
      <c r="A69" s="31" t="s">
        <v>10</v>
      </c>
      <c r="B69" s="27" t="s">
        <v>39</v>
      </c>
      <c r="C69" s="27" t="s">
        <v>573</v>
      </c>
      <c r="D69" s="33"/>
      <c r="E69" s="33"/>
      <c r="F69" s="32"/>
    </row>
    <row r="70" spans="1:6" ht="30">
      <c r="A70" s="31" t="s">
        <v>499</v>
      </c>
      <c r="B70" s="27" t="s">
        <v>39</v>
      </c>
      <c r="C70" s="27" t="s">
        <v>572</v>
      </c>
      <c r="D70" s="33">
        <v>45634</v>
      </c>
      <c r="E70" s="33">
        <v>11409</v>
      </c>
      <c r="F70" s="32">
        <v>34225</v>
      </c>
    </row>
    <row r="71" spans="1:6" ht="15">
      <c r="A71" s="31" t="s">
        <v>16</v>
      </c>
      <c r="B71" s="27" t="s">
        <v>39</v>
      </c>
      <c r="C71" s="27" t="s">
        <v>414</v>
      </c>
      <c r="D71" s="33"/>
      <c r="E71" s="33"/>
      <c r="F71" s="32"/>
    </row>
    <row r="72" spans="1:6" ht="45">
      <c r="A72" s="31" t="s">
        <v>64</v>
      </c>
      <c r="B72" s="27" t="s">
        <v>39</v>
      </c>
      <c r="C72" s="27" t="s">
        <v>571</v>
      </c>
      <c r="D72" s="33">
        <v>45634</v>
      </c>
      <c r="E72" s="33">
        <v>11409</v>
      </c>
      <c r="F72" s="32">
        <v>34225</v>
      </c>
    </row>
    <row r="73" spans="1:6" ht="15">
      <c r="A73" s="31" t="s">
        <v>5</v>
      </c>
      <c r="B73" s="27" t="s">
        <v>39</v>
      </c>
      <c r="C73" s="27" t="s">
        <v>570</v>
      </c>
      <c r="D73" s="33">
        <v>45634</v>
      </c>
      <c r="E73" s="33">
        <v>11409</v>
      </c>
      <c r="F73" s="32">
        <v>34225</v>
      </c>
    </row>
    <row r="74" spans="1:6" ht="15">
      <c r="A74" s="31" t="s">
        <v>10</v>
      </c>
      <c r="B74" s="27" t="s">
        <v>39</v>
      </c>
      <c r="C74" s="27" t="s">
        <v>569</v>
      </c>
      <c r="D74" s="33"/>
      <c r="E74" s="33"/>
      <c r="F74" s="32"/>
    </row>
    <row r="75" spans="1:6" ht="15">
      <c r="A75" s="31" t="s">
        <v>15</v>
      </c>
      <c r="B75" s="27" t="s">
        <v>39</v>
      </c>
      <c r="C75" s="27" t="s">
        <v>568</v>
      </c>
      <c r="D75" s="33"/>
      <c r="E75" s="33"/>
      <c r="F75" s="32"/>
    </row>
    <row r="76" spans="1:6" ht="15">
      <c r="A76" s="31" t="s">
        <v>16</v>
      </c>
      <c r="B76" s="27" t="s">
        <v>39</v>
      </c>
      <c r="C76" s="27" t="s">
        <v>567</v>
      </c>
      <c r="D76" s="33"/>
      <c r="E76" s="33"/>
      <c r="F76" s="32"/>
    </row>
    <row r="77" spans="1:6" ht="30">
      <c r="A77" s="31" t="s">
        <v>499</v>
      </c>
      <c r="B77" s="27" t="s">
        <v>39</v>
      </c>
      <c r="C77" s="27" t="s">
        <v>566</v>
      </c>
      <c r="D77" s="33">
        <v>45634</v>
      </c>
      <c r="E77" s="33">
        <v>11409</v>
      </c>
      <c r="F77" s="32">
        <v>34225</v>
      </c>
    </row>
    <row r="78" spans="1:6" ht="30">
      <c r="A78" s="31" t="s">
        <v>24</v>
      </c>
      <c r="B78" s="27" t="s">
        <v>39</v>
      </c>
      <c r="C78" s="27" t="s">
        <v>565</v>
      </c>
      <c r="D78" s="33"/>
      <c r="E78" s="33"/>
      <c r="F78" s="32"/>
    </row>
    <row r="79" spans="1:6" ht="30">
      <c r="A79" s="31" t="s">
        <v>25</v>
      </c>
      <c r="B79" s="27" t="s">
        <v>39</v>
      </c>
      <c r="C79" s="27" t="s">
        <v>564</v>
      </c>
      <c r="D79" s="33"/>
      <c r="E79" s="33"/>
      <c r="F79" s="32"/>
    </row>
    <row r="80" spans="1:6" ht="30">
      <c r="A80" s="31" t="s">
        <v>26</v>
      </c>
      <c r="B80" s="27" t="s">
        <v>39</v>
      </c>
      <c r="C80" s="27" t="s">
        <v>563</v>
      </c>
      <c r="D80" s="33"/>
      <c r="E80" s="33"/>
      <c r="F80" s="32"/>
    </row>
    <row r="81" spans="1:6" ht="45">
      <c r="A81" s="31" t="s">
        <v>64</v>
      </c>
      <c r="B81" s="27" t="s">
        <v>39</v>
      </c>
      <c r="C81" s="35" t="s">
        <v>562</v>
      </c>
      <c r="D81" s="33">
        <v>74210</v>
      </c>
      <c r="E81" s="39">
        <v>18553</v>
      </c>
      <c r="F81" s="32">
        <v>55657</v>
      </c>
    </row>
    <row r="82" spans="1:6" ht="15">
      <c r="A82" s="31" t="s">
        <v>5</v>
      </c>
      <c r="B82" s="27" t="s">
        <v>39</v>
      </c>
      <c r="C82" s="27" t="s">
        <v>561</v>
      </c>
      <c r="D82" s="33">
        <v>74210</v>
      </c>
      <c r="E82" s="33">
        <v>18553</v>
      </c>
      <c r="F82" s="32">
        <v>55657</v>
      </c>
    </row>
    <row r="83" spans="1:6" ht="15">
      <c r="A83" s="31" t="s">
        <v>10</v>
      </c>
      <c r="B83" s="27" t="s">
        <v>39</v>
      </c>
      <c r="C83" s="27" t="s">
        <v>560</v>
      </c>
      <c r="D83" s="33"/>
      <c r="E83" s="33"/>
      <c r="F83" s="32"/>
    </row>
    <row r="84" spans="1:6" ht="15">
      <c r="A84" s="31" t="s">
        <v>15</v>
      </c>
      <c r="B84" s="27" t="s">
        <v>39</v>
      </c>
      <c r="C84" s="27" t="s">
        <v>559</v>
      </c>
      <c r="D84" s="33"/>
      <c r="E84" s="33"/>
      <c r="F84" s="32"/>
    </row>
    <row r="85" spans="1:6" ht="15">
      <c r="A85" s="31" t="s">
        <v>16</v>
      </c>
      <c r="B85" s="27" t="s">
        <v>39</v>
      </c>
      <c r="C85" s="27" t="s">
        <v>558</v>
      </c>
      <c r="D85" s="33"/>
      <c r="E85" s="33"/>
      <c r="F85" s="32"/>
    </row>
    <row r="86" spans="1:6" ht="30">
      <c r="A86" s="31" t="s">
        <v>499</v>
      </c>
      <c r="B86" s="27" t="s">
        <v>39</v>
      </c>
      <c r="C86" s="27" t="s">
        <v>557</v>
      </c>
      <c r="D86" s="33">
        <v>74210</v>
      </c>
      <c r="E86" s="33">
        <v>18553</v>
      </c>
      <c r="F86" s="32">
        <v>55657</v>
      </c>
    </row>
    <row r="87" spans="1:6" ht="30">
      <c r="A87" s="31" t="s">
        <v>24</v>
      </c>
      <c r="B87" s="27" t="s">
        <v>39</v>
      </c>
      <c r="C87" s="27" t="s">
        <v>556</v>
      </c>
      <c r="D87" s="33"/>
      <c r="E87" s="33"/>
      <c r="F87" s="32"/>
    </row>
    <row r="88" spans="1:6" ht="30">
      <c r="A88" s="31" t="s">
        <v>25</v>
      </c>
      <c r="B88" s="27" t="s">
        <v>39</v>
      </c>
      <c r="C88" s="27" t="s">
        <v>555</v>
      </c>
      <c r="D88" s="33"/>
      <c r="E88" s="33"/>
      <c r="F88" s="32"/>
    </row>
    <row r="89" spans="1:6" ht="30">
      <c r="A89" s="31" t="s">
        <v>26</v>
      </c>
      <c r="B89" s="27" t="s">
        <v>39</v>
      </c>
      <c r="C89" s="27" t="s">
        <v>554</v>
      </c>
      <c r="D89" s="33"/>
      <c r="E89" s="33"/>
      <c r="F89" s="32"/>
    </row>
    <row r="90" spans="1:6" ht="45">
      <c r="A90" s="31" t="s">
        <v>64</v>
      </c>
      <c r="B90" s="27" t="s">
        <v>39</v>
      </c>
      <c r="C90" s="27" t="s">
        <v>665</v>
      </c>
      <c r="D90" s="33">
        <v>3000</v>
      </c>
      <c r="E90" s="33"/>
      <c r="F90" s="32">
        <v>3000</v>
      </c>
    </row>
    <row r="91" spans="1:6" ht="15">
      <c r="A91" s="31" t="s">
        <v>5</v>
      </c>
      <c r="B91" s="27" t="s">
        <v>39</v>
      </c>
      <c r="C91" s="27" t="s">
        <v>664</v>
      </c>
      <c r="D91" s="33"/>
      <c r="E91" s="33"/>
      <c r="F91" s="32"/>
    </row>
    <row r="92" spans="1:6" ht="15">
      <c r="A92" s="31" t="s">
        <v>10</v>
      </c>
      <c r="B92" s="27" t="s">
        <v>39</v>
      </c>
      <c r="C92" s="27" t="s">
        <v>663</v>
      </c>
      <c r="D92" s="33"/>
      <c r="E92" s="33"/>
      <c r="F92" s="32"/>
    </row>
    <row r="93" spans="1:6" ht="15">
      <c r="A93" s="31" t="s">
        <v>15</v>
      </c>
      <c r="B93" s="27" t="s">
        <v>39</v>
      </c>
      <c r="C93" s="27" t="s">
        <v>662</v>
      </c>
      <c r="D93" s="33"/>
      <c r="E93" s="33"/>
      <c r="F93" s="32"/>
    </row>
    <row r="94" spans="1:6" ht="15">
      <c r="A94" s="31" t="s">
        <v>16</v>
      </c>
      <c r="B94" s="27" t="s">
        <v>39</v>
      </c>
      <c r="C94" s="27" t="s">
        <v>661</v>
      </c>
      <c r="D94" s="33"/>
      <c r="E94" s="33"/>
      <c r="F94" s="32"/>
    </row>
    <row r="95" spans="1:6" ht="15">
      <c r="A95" s="31" t="s">
        <v>23</v>
      </c>
      <c r="B95" s="27" t="s">
        <v>39</v>
      </c>
      <c r="C95" s="27" t="s">
        <v>660</v>
      </c>
      <c r="D95" s="33"/>
      <c r="E95" s="33"/>
      <c r="F95" s="32"/>
    </row>
    <row r="96" spans="1:6" ht="30">
      <c r="A96" s="31" t="s">
        <v>24</v>
      </c>
      <c r="B96" s="27" t="s">
        <v>39</v>
      </c>
      <c r="C96" s="27" t="s">
        <v>659</v>
      </c>
      <c r="D96" s="33"/>
      <c r="E96" s="33"/>
      <c r="F96" s="32"/>
    </row>
    <row r="97" spans="1:6" ht="30">
      <c r="A97" s="31" t="s">
        <v>25</v>
      </c>
      <c r="B97" s="27" t="s">
        <v>39</v>
      </c>
      <c r="C97" s="27" t="s">
        <v>658</v>
      </c>
      <c r="D97" s="33">
        <v>3000</v>
      </c>
      <c r="E97" s="33"/>
      <c r="F97" s="32">
        <v>3000</v>
      </c>
    </row>
    <row r="98" spans="1:6" ht="30">
      <c r="A98" s="31" t="s">
        <v>26</v>
      </c>
      <c r="B98" s="27" t="s">
        <v>39</v>
      </c>
      <c r="C98" s="27" t="s">
        <v>657</v>
      </c>
      <c r="D98" s="33"/>
      <c r="E98" s="33"/>
      <c r="F98" s="32"/>
    </row>
    <row r="99" spans="1:6" ht="45">
      <c r="A99" s="31" t="s">
        <v>64</v>
      </c>
      <c r="B99" s="27" t="s">
        <v>39</v>
      </c>
      <c r="C99" s="35" t="s">
        <v>484</v>
      </c>
      <c r="D99" s="33">
        <v>31245</v>
      </c>
      <c r="E99" s="39"/>
      <c r="F99" s="32">
        <v>31245</v>
      </c>
    </row>
    <row r="100" spans="1:6" ht="15">
      <c r="A100" s="31" t="s">
        <v>5</v>
      </c>
      <c r="B100" s="27" t="s">
        <v>39</v>
      </c>
      <c r="C100" s="27" t="s">
        <v>483</v>
      </c>
      <c r="D100" s="33">
        <v>28245</v>
      </c>
      <c r="E100" s="33"/>
      <c r="F100" s="32">
        <v>28245</v>
      </c>
    </row>
    <row r="101" spans="1:6" ht="15">
      <c r="A101" s="31" t="s">
        <v>10</v>
      </c>
      <c r="B101" s="27" t="s">
        <v>39</v>
      </c>
      <c r="C101" s="27" t="s">
        <v>482</v>
      </c>
      <c r="D101" s="33"/>
      <c r="E101" s="33"/>
      <c r="F101" s="32"/>
    </row>
    <row r="102" spans="1:6" ht="15">
      <c r="A102" s="31" t="s">
        <v>15</v>
      </c>
      <c r="B102" s="27" t="s">
        <v>39</v>
      </c>
      <c r="C102" s="27" t="s">
        <v>609</v>
      </c>
      <c r="D102" s="33"/>
      <c r="E102" s="33"/>
      <c r="F102" s="32"/>
    </row>
    <row r="103" spans="1:6" ht="15">
      <c r="A103" s="31" t="s">
        <v>16</v>
      </c>
      <c r="B103" s="27" t="s">
        <v>39</v>
      </c>
      <c r="C103" s="27" t="s">
        <v>608</v>
      </c>
      <c r="D103" s="33"/>
      <c r="E103" s="33"/>
      <c r="F103" s="32"/>
    </row>
    <row r="104" spans="1:6" ht="30">
      <c r="A104" s="31" t="s">
        <v>499</v>
      </c>
      <c r="B104" s="27" t="s">
        <v>39</v>
      </c>
      <c r="C104" s="27" t="s">
        <v>610</v>
      </c>
      <c r="D104" s="33">
        <v>25245</v>
      </c>
      <c r="E104" s="33"/>
      <c r="F104" s="32">
        <v>25245</v>
      </c>
    </row>
    <row r="105" spans="1:6" ht="30">
      <c r="A105" s="31" t="s">
        <v>24</v>
      </c>
      <c r="B105" s="27" t="s">
        <v>39</v>
      </c>
      <c r="C105" s="27" t="s">
        <v>611</v>
      </c>
      <c r="D105" s="33">
        <v>3000</v>
      </c>
      <c r="E105" s="33"/>
      <c r="F105" s="32">
        <v>3000</v>
      </c>
    </row>
    <row r="106" spans="1:6" ht="30">
      <c r="A106" s="31" t="s">
        <v>25</v>
      </c>
      <c r="B106" s="27" t="s">
        <v>39</v>
      </c>
      <c r="C106" s="27" t="s">
        <v>481</v>
      </c>
      <c r="D106" s="33">
        <v>3000</v>
      </c>
      <c r="E106" s="33"/>
      <c r="F106" s="32">
        <v>3000</v>
      </c>
    </row>
    <row r="107" spans="1:6" ht="30">
      <c r="A107" s="31" t="s">
        <v>26</v>
      </c>
      <c r="B107" s="27" t="s">
        <v>39</v>
      </c>
      <c r="C107" s="27" t="s">
        <v>480</v>
      </c>
      <c r="D107" s="33"/>
      <c r="E107" s="33"/>
      <c r="F107" s="32"/>
    </row>
    <row r="108" spans="1:6" ht="45">
      <c r="A108" s="31" t="s">
        <v>64</v>
      </c>
      <c r="B108" s="27" t="s">
        <v>39</v>
      </c>
      <c r="C108" s="35" t="s">
        <v>553</v>
      </c>
      <c r="D108" s="33">
        <v>3000</v>
      </c>
      <c r="E108" s="33"/>
      <c r="F108" s="32">
        <v>3000</v>
      </c>
    </row>
    <row r="109" spans="1:6" ht="15">
      <c r="A109" s="31" t="s">
        <v>5</v>
      </c>
      <c r="B109" s="27" t="s">
        <v>39</v>
      </c>
      <c r="C109" s="27" t="s">
        <v>552</v>
      </c>
      <c r="D109" s="33">
        <v>3000</v>
      </c>
      <c r="E109" s="33"/>
      <c r="F109" s="32">
        <v>3000</v>
      </c>
    </row>
    <row r="110" spans="1:6" ht="15">
      <c r="A110" s="31" t="s">
        <v>10</v>
      </c>
      <c r="B110" s="27" t="s">
        <v>39</v>
      </c>
      <c r="C110" s="27" t="s">
        <v>551</v>
      </c>
      <c r="D110" s="33"/>
      <c r="E110" s="33"/>
      <c r="F110" s="32"/>
    </row>
    <row r="111" spans="1:6" ht="15">
      <c r="A111" s="31" t="s">
        <v>15</v>
      </c>
      <c r="B111" s="27" t="s">
        <v>39</v>
      </c>
      <c r="C111" s="27" t="s">
        <v>550</v>
      </c>
      <c r="D111" s="33"/>
      <c r="E111" s="33"/>
      <c r="F111" s="32"/>
    </row>
    <row r="112" spans="1:6" ht="15">
      <c r="A112" s="31" t="s">
        <v>16</v>
      </c>
      <c r="B112" s="27" t="s">
        <v>39</v>
      </c>
      <c r="C112" s="27" t="s">
        <v>549</v>
      </c>
      <c r="D112" s="33"/>
      <c r="E112" s="33"/>
      <c r="F112" s="32"/>
    </row>
    <row r="113" spans="1:6" ht="15">
      <c r="A113" s="31" t="s">
        <v>23</v>
      </c>
      <c r="B113" s="27" t="s">
        <v>39</v>
      </c>
      <c r="C113" s="27" t="s">
        <v>548</v>
      </c>
      <c r="D113" s="33">
        <v>3000</v>
      </c>
      <c r="E113" s="33"/>
      <c r="F113" s="32">
        <v>3000</v>
      </c>
    </row>
    <row r="114" spans="1:6" ht="30">
      <c r="A114" s="31" t="s">
        <v>24</v>
      </c>
      <c r="B114" s="27" t="s">
        <v>39</v>
      </c>
      <c r="C114" s="27" t="s">
        <v>547</v>
      </c>
      <c r="D114" s="33"/>
      <c r="E114" s="33"/>
      <c r="F114" s="32"/>
    </row>
    <row r="115" spans="1:6" ht="30">
      <c r="A115" s="31" t="s">
        <v>25</v>
      </c>
      <c r="B115" s="27" t="s">
        <v>474</v>
      </c>
      <c r="C115" s="27" t="s">
        <v>546</v>
      </c>
      <c r="D115" s="33"/>
      <c r="E115" s="33"/>
      <c r="F115" s="32"/>
    </row>
    <row r="116" spans="1:6" ht="30">
      <c r="A116" s="31" t="s">
        <v>26</v>
      </c>
      <c r="B116" s="27" t="s">
        <v>39</v>
      </c>
      <c r="C116" s="27" t="s">
        <v>545</v>
      </c>
      <c r="D116" s="33"/>
      <c r="E116" s="33"/>
      <c r="F116" s="32"/>
    </row>
    <row r="117" spans="1:6" ht="45">
      <c r="A117" s="31" t="s">
        <v>64</v>
      </c>
      <c r="B117" s="27" t="s">
        <v>39</v>
      </c>
      <c r="C117" s="35" t="s">
        <v>656</v>
      </c>
      <c r="D117" s="33"/>
      <c r="E117" s="33"/>
      <c r="F117" s="32"/>
    </row>
    <row r="118" spans="1:6" ht="15">
      <c r="A118" s="31" t="s">
        <v>5</v>
      </c>
      <c r="B118" s="27" t="s">
        <v>39</v>
      </c>
      <c r="C118" s="27" t="s">
        <v>655</v>
      </c>
      <c r="D118" s="33"/>
      <c r="E118" s="33"/>
      <c r="F118" s="32"/>
    </row>
    <row r="119" spans="1:6" ht="15">
      <c r="A119" s="31" t="s">
        <v>10</v>
      </c>
      <c r="B119" s="27" t="s">
        <v>39</v>
      </c>
      <c r="C119" s="27" t="s">
        <v>654</v>
      </c>
      <c r="D119" s="33"/>
      <c r="E119" s="33"/>
      <c r="F119" s="32"/>
    </row>
    <row r="120" spans="1:6" ht="36.75" customHeight="1">
      <c r="A120" s="26" t="s">
        <v>15</v>
      </c>
      <c r="B120" s="27" t="s">
        <v>39</v>
      </c>
      <c r="C120" s="27" t="s">
        <v>653</v>
      </c>
      <c r="D120" s="33"/>
      <c r="E120" s="33"/>
      <c r="F120" s="32"/>
    </row>
    <row r="121" spans="1:6" ht="15">
      <c r="A121" s="31" t="s">
        <v>16</v>
      </c>
      <c r="B121" s="27" t="s">
        <v>39</v>
      </c>
      <c r="C121" s="27" t="s">
        <v>652</v>
      </c>
      <c r="D121" s="33"/>
      <c r="E121" s="33"/>
      <c r="F121" s="32"/>
    </row>
    <row r="122" spans="1:6" ht="15">
      <c r="A122" s="31" t="s">
        <v>23</v>
      </c>
      <c r="B122" s="27" t="s">
        <v>39</v>
      </c>
      <c r="C122" s="27" t="s">
        <v>651</v>
      </c>
      <c r="D122" s="33"/>
      <c r="E122" s="33"/>
      <c r="F122" s="32"/>
    </row>
    <row r="123" spans="1:6" ht="30">
      <c r="A123" s="31" t="s">
        <v>24</v>
      </c>
      <c r="B123" s="27" t="s">
        <v>39</v>
      </c>
      <c r="C123" s="27" t="s">
        <v>650</v>
      </c>
      <c r="D123" s="33">
        <v>3000</v>
      </c>
      <c r="E123" s="33"/>
      <c r="F123" s="32">
        <v>3000</v>
      </c>
    </row>
    <row r="124" spans="1:6" ht="30">
      <c r="A124" s="31" t="s">
        <v>25</v>
      </c>
      <c r="B124" s="27" t="s">
        <v>39</v>
      </c>
      <c r="C124" s="27" t="s">
        <v>649</v>
      </c>
      <c r="D124" s="33">
        <v>3000</v>
      </c>
      <c r="E124" s="33"/>
      <c r="F124" s="32">
        <v>3000</v>
      </c>
    </row>
    <row r="125" spans="1:6" ht="45">
      <c r="A125" s="31" t="s">
        <v>64</v>
      </c>
      <c r="B125" s="27" t="s">
        <v>39</v>
      </c>
      <c r="C125" s="27" t="s">
        <v>627</v>
      </c>
      <c r="D125" s="33"/>
      <c r="E125" s="33"/>
      <c r="F125" s="32"/>
    </row>
    <row r="126" spans="1:6" ht="15">
      <c r="A126" s="31" t="s">
        <v>5</v>
      </c>
      <c r="B126" s="27" t="s">
        <v>39</v>
      </c>
      <c r="C126" s="27" t="s">
        <v>631</v>
      </c>
      <c r="D126" s="33"/>
      <c r="E126" s="33"/>
      <c r="F126" s="32"/>
    </row>
    <row r="127" spans="1:6" ht="15">
      <c r="A127" s="31" t="s">
        <v>10</v>
      </c>
      <c r="B127" s="27" t="s">
        <v>39</v>
      </c>
      <c r="C127" s="27" t="s">
        <v>632</v>
      </c>
      <c r="D127" s="33"/>
      <c r="E127" s="33"/>
      <c r="F127" s="32"/>
    </row>
    <row r="128" spans="1:6" ht="15">
      <c r="A128" s="31" t="s">
        <v>15</v>
      </c>
      <c r="B128" s="27" t="s">
        <v>39</v>
      </c>
      <c r="C128" s="27" t="s">
        <v>633</v>
      </c>
      <c r="D128" s="33"/>
      <c r="E128" s="33"/>
      <c r="F128" s="32"/>
    </row>
    <row r="129" spans="1:6" ht="15">
      <c r="A129" s="31" t="s">
        <v>16</v>
      </c>
      <c r="B129" s="27" t="s">
        <v>39</v>
      </c>
      <c r="C129" s="27" t="s">
        <v>626</v>
      </c>
      <c r="D129" s="33"/>
      <c r="E129" s="33"/>
      <c r="F129" s="32"/>
    </row>
    <row r="130" spans="1:6" ht="15">
      <c r="A130" s="31" t="s">
        <v>23</v>
      </c>
      <c r="B130" s="27" t="s">
        <v>39</v>
      </c>
      <c r="C130" s="27" t="s">
        <v>628</v>
      </c>
      <c r="D130" s="33"/>
      <c r="E130" s="33"/>
      <c r="F130" s="32"/>
    </row>
    <row r="131" spans="1:6" ht="30">
      <c r="A131" s="31" t="s">
        <v>24</v>
      </c>
      <c r="B131" s="27" t="s">
        <v>39</v>
      </c>
      <c r="C131" s="27" t="s">
        <v>629</v>
      </c>
      <c r="D131" s="33"/>
      <c r="E131" s="33"/>
      <c r="F131" s="32"/>
    </row>
    <row r="132" spans="1:6" ht="30">
      <c r="A132" s="31" t="s">
        <v>625</v>
      </c>
      <c r="B132" s="27" t="s">
        <v>39</v>
      </c>
      <c r="C132" s="27" t="s">
        <v>630</v>
      </c>
      <c r="D132" s="33"/>
      <c r="E132" s="33"/>
      <c r="F132" s="32"/>
    </row>
    <row r="133" spans="1:6" ht="30">
      <c r="A133" s="31" t="s">
        <v>26</v>
      </c>
      <c r="B133" s="27" t="s">
        <v>474</v>
      </c>
      <c r="C133" s="27" t="s">
        <v>624</v>
      </c>
      <c r="D133" s="33"/>
      <c r="E133" s="33"/>
      <c r="F133" s="32"/>
    </row>
    <row r="134" spans="1:6" ht="45">
      <c r="A134" s="31" t="s">
        <v>64</v>
      </c>
      <c r="B134" s="27" t="s">
        <v>39</v>
      </c>
      <c r="C134" s="35" t="s">
        <v>544</v>
      </c>
      <c r="D134" s="33">
        <v>25245</v>
      </c>
      <c r="E134" s="33">
        <v>6311</v>
      </c>
      <c r="F134" s="32">
        <v>18934</v>
      </c>
    </row>
    <row r="135" spans="1:6" ht="15">
      <c r="A135" s="31" t="s">
        <v>5</v>
      </c>
      <c r="B135" s="27" t="s">
        <v>39</v>
      </c>
      <c r="C135" s="27" t="s">
        <v>543</v>
      </c>
      <c r="D135" s="33">
        <v>25245</v>
      </c>
      <c r="E135" s="33">
        <v>6311</v>
      </c>
      <c r="F135" s="32">
        <v>18934</v>
      </c>
    </row>
    <row r="136" spans="1:6" ht="15">
      <c r="A136" s="31" t="s">
        <v>10</v>
      </c>
      <c r="B136" s="27" t="s">
        <v>39</v>
      </c>
      <c r="C136" s="27" t="s">
        <v>542</v>
      </c>
      <c r="D136" s="33"/>
      <c r="E136" s="33"/>
      <c r="F136" s="32"/>
    </row>
    <row r="137" spans="1:6" ht="15">
      <c r="A137" s="31" t="s">
        <v>15</v>
      </c>
      <c r="B137" s="27" t="s">
        <v>39</v>
      </c>
      <c r="C137" s="27" t="s">
        <v>541</v>
      </c>
      <c r="D137" s="33"/>
      <c r="E137" s="33"/>
      <c r="F137" s="32"/>
    </row>
    <row r="138" spans="1:6" ht="15">
      <c r="A138" s="31"/>
      <c r="B138" s="27" t="s">
        <v>39</v>
      </c>
      <c r="C138" s="27" t="s">
        <v>540</v>
      </c>
      <c r="D138" s="33"/>
      <c r="E138" s="33"/>
      <c r="F138" s="32"/>
    </row>
    <row r="139" spans="1:6" ht="30">
      <c r="A139" s="31" t="s">
        <v>499</v>
      </c>
      <c r="B139" s="27" t="s">
        <v>39</v>
      </c>
      <c r="C139" s="27" t="s">
        <v>539</v>
      </c>
      <c r="D139" s="33">
        <v>25245</v>
      </c>
      <c r="E139" s="33">
        <v>6311</v>
      </c>
      <c r="F139" s="32">
        <v>18934</v>
      </c>
    </row>
    <row r="140" spans="1:6" ht="30">
      <c r="A140" s="31" t="s">
        <v>24</v>
      </c>
      <c r="B140" s="27" t="s">
        <v>39</v>
      </c>
      <c r="C140" s="27" t="s">
        <v>538</v>
      </c>
      <c r="D140" s="33"/>
      <c r="E140" s="33"/>
      <c r="F140" s="32"/>
    </row>
    <row r="141" spans="1:6" ht="30">
      <c r="A141" s="31" t="s">
        <v>25</v>
      </c>
      <c r="B141" s="27" t="s">
        <v>39</v>
      </c>
      <c r="C141" s="27" t="s">
        <v>537</v>
      </c>
      <c r="D141" s="33"/>
      <c r="E141" s="33"/>
      <c r="F141" s="32"/>
    </row>
    <row r="142" spans="1:6" ht="30">
      <c r="A142" s="31" t="s">
        <v>26</v>
      </c>
      <c r="B142" s="27" t="s">
        <v>39</v>
      </c>
      <c r="C142" s="27" t="s">
        <v>536</v>
      </c>
      <c r="D142" s="33"/>
      <c r="E142" s="33"/>
      <c r="F142" s="32"/>
    </row>
    <row r="143" spans="1:6" ht="15.75">
      <c r="A143" s="31" t="s">
        <v>23</v>
      </c>
      <c r="B143" s="27" t="s">
        <v>39</v>
      </c>
      <c r="C143" s="28" t="s">
        <v>401</v>
      </c>
      <c r="D143" s="33">
        <v>59200</v>
      </c>
      <c r="E143" s="33">
        <v>5614</v>
      </c>
      <c r="F143" s="32">
        <v>53586</v>
      </c>
    </row>
    <row r="144" spans="1:6" ht="15">
      <c r="A144" s="31" t="s">
        <v>23</v>
      </c>
      <c r="B144" s="27" t="s">
        <v>39</v>
      </c>
      <c r="C144" s="27" t="s">
        <v>402</v>
      </c>
      <c r="D144" s="33">
        <v>53200</v>
      </c>
      <c r="E144" s="39">
        <v>5614</v>
      </c>
      <c r="F144" s="32">
        <v>47586</v>
      </c>
    </row>
    <row r="145" spans="1:6" ht="30">
      <c r="A145" s="31" t="s">
        <v>6</v>
      </c>
      <c r="B145" s="27" t="s">
        <v>39</v>
      </c>
      <c r="C145" s="27" t="s">
        <v>403</v>
      </c>
      <c r="D145" s="33">
        <v>52200</v>
      </c>
      <c r="E145" s="33">
        <v>5614</v>
      </c>
      <c r="F145" s="32">
        <v>46586</v>
      </c>
    </row>
    <row r="146" spans="1:6" ht="15.75">
      <c r="A146" s="26" t="s">
        <v>7</v>
      </c>
      <c r="B146" s="28" t="s">
        <v>39</v>
      </c>
      <c r="C146" s="27" t="s">
        <v>404</v>
      </c>
      <c r="D146" s="33">
        <v>39900</v>
      </c>
      <c r="E146" s="33">
        <v>5614</v>
      </c>
      <c r="F146" s="32">
        <v>34286</v>
      </c>
    </row>
    <row r="147" spans="1:6" ht="15">
      <c r="A147" s="31" t="s">
        <v>9</v>
      </c>
      <c r="B147" s="27" t="s">
        <v>39</v>
      </c>
      <c r="C147" s="27" t="s">
        <v>451</v>
      </c>
      <c r="D147" s="33">
        <v>12300</v>
      </c>
      <c r="E147" s="33"/>
      <c r="F147" s="32">
        <v>12300</v>
      </c>
    </row>
    <row r="148" spans="1:6" ht="15">
      <c r="A148" s="31" t="s">
        <v>12</v>
      </c>
      <c r="B148" s="27" t="s">
        <v>39</v>
      </c>
      <c r="C148" s="27" t="s">
        <v>470</v>
      </c>
      <c r="D148" s="33">
        <v>1000</v>
      </c>
      <c r="E148" s="33"/>
      <c r="F148" s="32">
        <v>1000</v>
      </c>
    </row>
    <row r="149" spans="1:6" ht="15">
      <c r="A149" s="31" t="s">
        <v>15</v>
      </c>
      <c r="B149" s="27" t="s">
        <v>39</v>
      </c>
      <c r="C149" s="27" t="s">
        <v>471</v>
      </c>
      <c r="D149" s="33"/>
      <c r="E149" s="33"/>
      <c r="F149" s="32"/>
    </row>
    <row r="150" spans="1:6" ht="15">
      <c r="A150" s="31" t="s">
        <v>16</v>
      </c>
      <c r="B150" s="27" t="s">
        <v>39</v>
      </c>
      <c r="C150" s="27" t="s">
        <v>472</v>
      </c>
      <c r="D150" s="33"/>
      <c r="E150" s="33"/>
      <c r="F150" s="32"/>
    </row>
    <row r="151" spans="1:6" ht="15">
      <c r="A151" s="31" t="s">
        <v>23</v>
      </c>
      <c r="B151" s="27" t="s">
        <v>39</v>
      </c>
      <c r="C151" s="27" t="s">
        <v>476</v>
      </c>
      <c r="D151" s="33"/>
      <c r="E151" s="33"/>
      <c r="F151" s="32"/>
    </row>
    <row r="152" spans="1:6" ht="30">
      <c r="A152" s="31" t="s">
        <v>24</v>
      </c>
      <c r="B152" s="27" t="s">
        <v>39</v>
      </c>
      <c r="C152" s="27" t="s">
        <v>452</v>
      </c>
      <c r="D152" s="33">
        <v>6000</v>
      </c>
      <c r="E152" s="33"/>
      <c r="F152" s="32">
        <v>6000</v>
      </c>
    </row>
    <row r="153" spans="1:6" ht="30">
      <c r="A153" s="31" t="s">
        <v>25</v>
      </c>
      <c r="B153" s="27" t="s">
        <v>39</v>
      </c>
      <c r="C153" s="27" t="s">
        <v>473</v>
      </c>
      <c r="D153" s="33">
        <v>5000</v>
      </c>
      <c r="E153" s="33"/>
      <c r="F153" s="32">
        <v>5000</v>
      </c>
    </row>
    <row r="154" spans="1:6" ht="30">
      <c r="A154" s="31" t="s">
        <v>26</v>
      </c>
      <c r="B154" s="27" t="s">
        <v>39</v>
      </c>
      <c r="C154" s="27" t="s">
        <v>453</v>
      </c>
      <c r="D154" s="33">
        <v>1000</v>
      </c>
      <c r="E154" s="33"/>
      <c r="F154" s="32">
        <v>1000</v>
      </c>
    </row>
    <row r="155" spans="1:6" ht="15.75">
      <c r="A155" s="31" t="s">
        <v>23</v>
      </c>
      <c r="B155" s="27" t="s">
        <v>39</v>
      </c>
      <c r="C155" s="28" t="s">
        <v>405</v>
      </c>
      <c r="D155" s="33">
        <v>59200</v>
      </c>
      <c r="E155" s="33">
        <v>5614</v>
      </c>
      <c r="F155" s="32">
        <v>53586</v>
      </c>
    </row>
    <row r="156" spans="1:6" ht="15">
      <c r="A156" s="31" t="s">
        <v>23</v>
      </c>
      <c r="B156" s="27" t="s">
        <v>39</v>
      </c>
      <c r="C156" s="27" t="s">
        <v>406</v>
      </c>
      <c r="D156" s="33">
        <v>53200</v>
      </c>
      <c r="E156" s="33">
        <v>5614</v>
      </c>
      <c r="F156" s="32">
        <v>47586</v>
      </c>
    </row>
    <row r="157" spans="1:6" ht="30">
      <c r="A157" s="31" t="s">
        <v>6</v>
      </c>
      <c r="B157" s="27" t="s">
        <v>39</v>
      </c>
      <c r="C157" s="27" t="s">
        <v>407</v>
      </c>
      <c r="D157" s="33">
        <v>52200</v>
      </c>
      <c r="E157" s="33">
        <v>5614</v>
      </c>
      <c r="F157" s="32">
        <v>46586</v>
      </c>
    </row>
    <row r="158" spans="1:6" ht="15">
      <c r="A158" s="31" t="s">
        <v>7</v>
      </c>
      <c r="B158" s="27" t="s">
        <v>39</v>
      </c>
      <c r="C158" s="27" t="s">
        <v>408</v>
      </c>
      <c r="D158" s="33">
        <v>39900</v>
      </c>
      <c r="E158" s="33">
        <v>5614</v>
      </c>
      <c r="F158" s="32">
        <v>34286</v>
      </c>
    </row>
    <row r="159" spans="1:6" ht="15">
      <c r="A159" s="31" t="s">
        <v>9</v>
      </c>
      <c r="B159" s="27" t="s">
        <v>39</v>
      </c>
      <c r="C159" s="27" t="s">
        <v>464</v>
      </c>
      <c r="D159" s="33">
        <v>12300</v>
      </c>
      <c r="E159" s="33"/>
      <c r="F159" s="32">
        <v>12300</v>
      </c>
    </row>
    <row r="160" spans="1:6" ht="15">
      <c r="A160" s="31" t="s">
        <v>12</v>
      </c>
      <c r="B160" s="27" t="s">
        <v>39</v>
      </c>
      <c r="C160" s="27" t="s">
        <v>465</v>
      </c>
      <c r="D160" s="33">
        <v>1000</v>
      </c>
      <c r="E160" s="33"/>
      <c r="F160" s="32">
        <v>1000</v>
      </c>
    </row>
    <row r="161" spans="1:6" ht="15">
      <c r="A161" s="31" t="s">
        <v>15</v>
      </c>
      <c r="B161" s="27" t="s">
        <v>39</v>
      </c>
      <c r="C161" s="27" t="s">
        <v>466</v>
      </c>
      <c r="D161" s="33"/>
      <c r="E161" s="33"/>
      <c r="F161" s="32"/>
    </row>
    <row r="162" spans="1:6" ht="15">
      <c r="A162" s="31" t="s">
        <v>16</v>
      </c>
      <c r="B162" s="27" t="s">
        <v>39</v>
      </c>
      <c r="C162" s="27" t="s">
        <v>467</v>
      </c>
      <c r="D162" s="33"/>
      <c r="E162" s="33"/>
      <c r="F162" s="32"/>
    </row>
    <row r="163" spans="1:6" ht="15">
      <c r="A163" s="31" t="s">
        <v>23</v>
      </c>
      <c r="B163" s="27" t="s">
        <v>39</v>
      </c>
      <c r="C163" s="27" t="s">
        <v>475</v>
      </c>
      <c r="D163" s="33"/>
      <c r="E163" s="33"/>
      <c r="F163" s="32"/>
    </row>
    <row r="164" spans="1:6" ht="30">
      <c r="A164" s="31" t="s">
        <v>24</v>
      </c>
      <c r="B164" s="27" t="s">
        <v>39</v>
      </c>
      <c r="C164" s="27" t="s">
        <v>468</v>
      </c>
      <c r="D164" s="33">
        <v>6000</v>
      </c>
      <c r="E164" s="33"/>
      <c r="F164" s="32">
        <v>6000</v>
      </c>
    </row>
    <row r="165" spans="1:6" ht="30">
      <c r="A165" s="31" t="s">
        <v>25</v>
      </c>
      <c r="B165" s="27" t="s">
        <v>39</v>
      </c>
      <c r="C165" s="27" t="s">
        <v>469</v>
      </c>
      <c r="D165" s="33">
        <v>5000</v>
      </c>
      <c r="E165" s="33"/>
      <c r="F165" s="32">
        <v>5000</v>
      </c>
    </row>
    <row r="166" spans="1:6" ht="30">
      <c r="A166" s="31" t="s">
        <v>26</v>
      </c>
      <c r="B166" s="27" t="s">
        <v>39</v>
      </c>
      <c r="C166" s="27" t="s">
        <v>454</v>
      </c>
      <c r="D166" s="33">
        <v>1000</v>
      </c>
      <c r="E166" s="33"/>
      <c r="F166" s="32">
        <v>1000</v>
      </c>
    </row>
    <row r="167" spans="1:6" ht="15.75">
      <c r="A167" s="31" t="s">
        <v>23</v>
      </c>
      <c r="B167" s="27" t="s">
        <v>39</v>
      </c>
      <c r="C167" s="28" t="s">
        <v>421</v>
      </c>
      <c r="D167" s="33">
        <v>59200</v>
      </c>
      <c r="E167" s="33">
        <v>5614</v>
      </c>
      <c r="F167" s="32">
        <v>53586</v>
      </c>
    </row>
    <row r="168" spans="1:6" ht="15">
      <c r="A168" s="31" t="s">
        <v>23</v>
      </c>
      <c r="B168" s="27" t="s">
        <v>39</v>
      </c>
      <c r="C168" s="27" t="s">
        <v>532</v>
      </c>
      <c r="D168" s="33">
        <v>53200</v>
      </c>
      <c r="E168" s="33">
        <v>5614</v>
      </c>
      <c r="F168" s="32">
        <v>47586</v>
      </c>
    </row>
    <row r="169" spans="1:6" ht="30">
      <c r="A169" s="31" t="s">
        <v>6</v>
      </c>
      <c r="B169" s="27" t="s">
        <v>39</v>
      </c>
      <c r="C169" s="27" t="s">
        <v>535</v>
      </c>
      <c r="D169" s="33">
        <v>52200</v>
      </c>
      <c r="E169" s="33">
        <v>5614</v>
      </c>
      <c r="F169" s="32">
        <v>46586</v>
      </c>
    </row>
    <row r="170" spans="1:6" ht="15">
      <c r="A170" s="31" t="s">
        <v>7</v>
      </c>
      <c r="B170" s="27" t="s">
        <v>39</v>
      </c>
      <c r="C170" s="27" t="s">
        <v>534</v>
      </c>
      <c r="D170" s="33">
        <v>39900</v>
      </c>
      <c r="E170" s="33">
        <v>5614</v>
      </c>
      <c r="F170" s="32">
        <v>34286</v>
      </c>
    </row>
    <row r="171" spans="1:6" ht="15">
      <c r="A171" s="31" t="s">
        <v>9</v>
      </c>
      <c r="B171" s="27" t="s">
        <v>39</v>
      </c>
      <c r="C171" s="27" t="s">
        <v>533</v>
      </c>
      <c r="D171" s="33">
        <v>12300</v>
      </c>
      <c r="E171" s="33"/>
      <c r="F171" s="32">
        <v>12300</v>
      </c>
    </row>
    <row r="172" spans="1:6" ht="15">
      <c r="A172" s="31" t="s">
        <v>12</v>
      </c>
      <c r="B172" s="27" t="s">
        <v>39</v>
      </c>
      <c r="C172" s="27" t="s">
        <v>531</v>
      </c>
      <c r="D172" s="33">
        <v>1000</v>
      </c>
      <c r="E172" s="33"/>
      <c r="F172" s="32">
        <v>1000</v>
      </c>
    </row>
    <row r="173" spans="1:6" ht="15">
      <c r="A173" s="31" t="s">
        <v>15</v>
      </c>
      <c r="B173" s="27" t="s">
        <v>39</v>
      </c>
      <c r="C173" s="27" t="s">
        <v>530</v>
      </c>
      <c r="D173" s="33"/>
      <c r="E173" s="33"/>
      <c r="F173" s="32"/>
    </row>
    <row r="174" spans="1:6" ht="15">
      <c r="A174" s="31" t="s">
        <v>16</v>
      </c>
      <c r="B174" s="27" t="s">
        <v>39</v>
      </c>
      <c r="C174" s="27" t="s">
        <v>529</v>
      </c>
      <c r="D174" s="33"/>
      <c r="E174" s="33"/>
      <c r="F174" s="32"/>
    </row>
    <row r="175" spans="1:6" ht="15">
      <c r="A175" s="31" t="s">
        <v>23</v>
      </c>
      <c r="B175" s="27" t="s">
        <v>39</v>
      </c>
      <c r="C175" s="27" t="s">
        <v>528</v>
      </c>
      <c r="D175" s="33"/>
      <c r="E175" s="33"/>
      <c r="F175" s="32"/>
    </row>
    <row r="176" spans="1:6" ht="30">
      <c r="A176" s="31" t="s">
        <v>24</v>
      </c>
      <c r="B176" s="27" t="s">
        <v>39</v>
      </c>
      <c r="C176" s="27" t="s">
        <v>527</v>
      </c>
      <c r="D176" s="33">
        <v>6000</v>
      </c>
      <c r="E176" s="33"/>
      <c r="F176" s="32">
        <v>6000</v>
      </c>
    </row>
    <row r="177" spans="1:6" ht="30">
      <c r="A177" s="31" t="s">
        <v>25</v>
      </c>
      <c r="B177" s="27" t="s">
        <v>39</v>
      </c>
      <c r="C177" s="27" t="s">
        <v>526</v>
      </c>
      <c r="D177" s="33">
        <v>5000</v>
      </c>
      <c r="E177" s="33"/>
      <c r="F177" s="32">
        <v>5000</v>
      </c>
    </row>
    <row r="178" spans="1:6" ht="30">
      <c r="A178" s="31" t="s">
        <v>26</v>
      </c>
      <c r="B178" s="27" t="s">
        <v>39</v>
      </c>
      <c r="C178" s="27" t="s">
        <v>525</v>
      </c>
      <c r="D178" s="33">
        <v>1000</v>
      </c>
      <c r="E178" s="33"/>
      <c r="F178" s="32">
        <v>1000</v>
      </c>
    </row>
    <row r="179" spans="1:6" ht="15.75">
      <c r="A179" s="31" t="s">
        <v>23</v>
      </c>
      <c r="B179" s="27" t="s">
        <v>39</v>
      </c>
      <c r="C179" s="28" t="s">
        <v>422</v>
      </c>
      <c r="D179" s="33"/>
      <c r="E179" s="33"/>
      <c r="F179" s="32"/>
    </row>
    <row r="180" spans="1:6" ht="15.75">
      <c r="A180" s="31" t="s">
        <v>23</v>
      </c>
      <c r="B180" s="27" t="s">
        <v>39</v>
      </c>
      <c r="C180" s="27" t="s">
        <v>423</v>
      </c>
      <c r="D180" s="33"/>
      <c r="E180" s="36"/>
      <c r="F180" s="32"/>
    </row>
    <row r="181" spans="1:6" ht="15">
      <c r="A181" s="31" t="s">
        <v>23</v>
      </c>
      <c r="B181" s="27" t="s">
        <v>39</v>
      </c>
      <c r="C181" s="27" t="s">
        <v>424</v>
      </c>
      <c r="D181" s="33"/>
      <c r="E181" s="33"/>
      <c r="F181" s="32"/>
    </row>
    <row r="182" spans="1:6" ht="15.75">
      <c r="A182" s="40" t="s">
        <v>15</v>
      </c>
      <c r="B182" s="27" t="s">
        <v>39</v>
      </c>
      <c r="C182" s="27" t="s">
        <v>460</v>
      </c>
      <c r="D182" s="29"/>
      <c r="E182" s="29"/>
      <c r="F182" s="32"/>
    </row>
    <row r="183" spans="1:6" ht="15.75">
      <c r="A183" s="31" t="s">
        <v>16</v>
      </c>
      <c r="B183" s="27">
        <v>200</v>
      </c>
      <c r="C183" s="27" t="s">
        <v>458</v>
      </c>
      <c r="D183" s="29"/>
      <c r="E183" s="29"/>
      <c r="F183" s="32"/>
    </row>
    <row r="184" spans="1:6" ht="15">
      <c r="A184" s="31" t="s">
        <v>23</v>
      </c>
      <c r="B184" s="27">
        <v>200</v>
      </c>
      <c r="C184" s="27" t="s">
        <v>459</v>
      </c>
      <c r="D184" s="33"/>
      <c r="E184" s="33"/>
      <c r="F184" s="32"/>
    </row>
    <row r="185" spans="1:6" ht="30">
      <c r="A185" s="31" t="s">
        <v>24</v>
      </c>
      <c r="B185" s="27">
        <v>200</v>
      </c>
      <c r="C185" s="27" t="s">
        <v>461</v>
      </c>
      <c r="D185" s="33"/>
      <c r="E185" s="33"/>
      <c r="F185" s="32"/>
    </row>
    <row r="186" spans="1:6" ht="30">
      <c r="A186" s="31" t="s">
        <v>25</v>
      </c>
      <c r="B186" s="27">
        <v>200</v>
      </c>
      <c r="C186" s="27" t="s">
        <v>462</v>
      </c>
      <c r="D186" s="33"/>
      <c r="E186" s="33"/>
      <c r="F186" s="32"/>
    </row>
    <row r="187" spans="1:6" ht="30">
      <c r="A187" s="31" t="s">
        <v>26</v>
      </c>
      <c r="B187" s="27" t="s">
        <v>39</v>
      </c>
      <c r="C187" s="27" t="s">
        <v>463</v>
      </c>
      <c r="D187" s="33"/>
      <c r="E187" s="33"/>
      <c r="F187" s="32"/>
    </row>
    <row r="188" spans="1:6" ht="15.75">
      <c r="A188" s="31" t="s">
        <v>23</v>
      </c>
      <c r="B188" s="27" t="s">
        <v>39</v>
      </c>
      <c r="C188" s="28" t="s">
        <v>648</v>
      </c>
      <c r="D188" s="33">
        <v>4000</v>
      </c>
      <c r="E188" s="33"/>
      <c r="F188" s="32">
        <v>4000</v>
      </c>
    </row>
    <row r="189" spans="1:6" ht="15">
      <c r="A189" s="31" t="s">
        <v>23</v>
      </c>
      <c r="B189" s="27" t="s">
        <v>39</v>
      </c>
      <c r="C189" s="27" t="s">
        <v>647</v>
      </c>
      <c r="D189" s="33">
        <v>4000</v>
      </c>
      <c r="E189" s="33"/>
      <c r="F189" s="32">
        <v>4000</v>
      </c>
    </row>
    <row r="190" spans="1:6" ht="15.75" customHeight="1">
      <c r="A190" s="31" t="s">
        <v>10</v>
      </c>
      <c r="B190" s="27" t="s">
        <v>39</v>
      </c>
      <c r="C190" s="27" t="s">
        <v>646</v>
      </c>
      <c r="D190" s="33"/>
      <c r="E190" s="33"/>
      <c r="F190" s="32"/>
    </row>
    <row r="191" spans="1:6" ht="15.75" customHeight="1">
      <c r="A191" s="31" t="s">
        <v>15</v>
      </c>
      <c r="B191" s="27" t="s">
        <v>39</v>
      </c>
      <c r="C191" s="27" t="s">
        <v>645</v>
      </c>
      <c r="D191" s="29"/>
      <c r="E191" s="29"/>
      <c r="F191" s="32"/>
    </row>
    <row r="192" spans="1:6" ht="15.75">
      <c r="A192" s="31" t="s">
        <v>16</v>
      </c>
      <c r="B192" s="27">
        <v>200</v>
      </c>
      <c r="C192" s="27" t="s">
        <v>644</v>
      </c>
      <c r="D192" s="29"/>
      <c r="E192" s="29"/>
      <c r="F192" s="32"/>
    </row>
    <row r="193" spans="1:6" ht="15">
      <c r="A193" s="31" t="s">
        <v>23</v>
      </c>
      <c r="B193" s="27">
        <v>200</v>
      </c>
      <c r="C193" s="27" t="s">
        <v>643</v>
      </c>
      <c r="D193" s="33">
        <v>4000</v>
      </c>
      <c r="E193" s="33"/>
      <c r="F193" s="32">
        <v>4000</v>
      </c>
    </row>
    <row r="194" spans="1:6" ht="30">
      <c r="A194" s="31" t="s">
        <v>24</v>
      </c>
      <c r="B194" s="27">
        <v>200</v>
      </c>
      <c r="C194" s="27" t="s">
        <v>642</v>
      </c>
      <c r="D194" s="33"/>
      <c r="E194" s="33"/>
      <c r="F194" s="32"/>
    </row>
    <row r="195" spans="1:6" ht="30">
      <c r="A195" s="31" t="s">
        <v>25</v>
      </c>
      <c r="B195" s="27"/>
      <c r="C195" s="27" t="s">
        <v>641</v>
      </c>
      <c r="D195" s="33"/>
      <c r="E195" s="33"/>
      <c r="F195" s="32"/>
    </row>
    <row r="196" spans="1:6" ht="30">
      <c r="A196" s="31" t="s">
        <v>26</v>
      </c>
      <c r="B196" s="27">
        <v>200</v>
      </c>
      <c r="C196" s="27" t="s">
        <v>640</v>
      </c>
      <c r="D196" s="33"/>
      <c r="E196" s="33"/>
      <c r="F196" s="32"/>
    </row>
    <row r="197" spans="1:6" ht="15.75">
      <c r="A197" s="31" t="s">
        <v>23</v>
      </c>
      <c r="B197" s="27" t="s">
        <v>39</v>
      </c>
      <c r="C197" s="35" t="s">
        <v>623</v>
      </c>
      <c r="D197" s="33"/>
      <c r="E197" s="33"/>
      <c r="F197" s="32"/>
    </row>
    <row r="198" spans="1:6" ht="15.75">
      <c r="A198" s="31" t="s">
        <v>23</v>
      </c>
      <c r="B198" s="27" t="s">
        <v>39</v>
      </c>
      <c r="C198" s="35" t="s">
        <v>622</v>
      </c>
      <c r="D198" s="33"/>
      <c r="E198" s="33"/>
      <c r="F198" s="32"/>
    </row>
    <row r="199" spans="1:6" ht="15">
      <c r="A199" s="31" t="s">
        <v>10</v>
      </c>
      <c r="B199" s="27" t="s">
        <v>39</v>
      </c>
      <c r="C199" s="27" t="s">
        <v>621</v>
      </c>
      <c r="D199" s="33"/>
      <c r="E199" s="33"/>
      <c r="F199" s="32"/>
    </row>
    <row r="200" spans="1:6" ht="14.25" customHeight="1">
      <c r="A200" s="31" t="s">
        <v>15</v>
      </c>
      <c r="B200" s="27" t="s">
        <v>39</v>
      </c>
      <c r="C200" s="27" t="s">
        <v>620</v>
      </c>
      <c r="D200" s="39"/>
      <c r="E200" s="39"/>
      <c r="F200" s="32"/>
    </row>
    <row r="201" spans="1:6" ht="15.75">
      <c r="A201" s="31" t="s">
        <v>16</v>
      </c>
      <c r="B201" s="27">
        <v>200</v>
      </c>
      <c r="C201" s="27" t="s">
        <v>619</v>
      </c>
      <c r="D201" s="29"/>
      <c r="E201" s="29"/>
      <c r="F201" s="32"/>
    </row>
    <row r="202" spans="1:6" ht="15.75">
      <c r="A202" s="31" t="s">
        <v>23</v>
      </c>
      <c r="B202" s="27">
        <v>200</v>
      </c>
      <c r="C202" s="27" t="s">
        <v>618</v>
      </c>
      <c r="D202" s="29"/>
      <c r="E202" s="29"/>
      <c r="F202" s="32"/>
    </row>
    <row r="203" spans="1:9" ht="30">
      <c r="A203" s="31" t="s">
        <v>24</v>
      </c>
      <c r="B203" s="27" t="s">
        <v>39</v>
      </c>
      <c r="C203" s="27" t="s">
        <v>617</v>
      </c>
      <c r="D203" s="39"/>
      <c r="E203" s="39"/>
      <c r="F203" s="32"/>
      <c r="I203" t="s">
        <v>598</v>
      </c>
    </row>
    <row r="204" spans="1:6" ht="30">
      <c r="A204" s="31" t="s">
        <v>25</v>
      </c>
      <c r="B204" s="27" t="s">
        <v>39</v>
      </c>
      <c r="C204" s="27" t="s">
        <v>616</v>
      </c>
      <c r="D204" s="29"/>
      <c r="E204" s="29"/>
      <c r="F204" s="32"/>
    </row>
    <row r="205" spans="1:6" ht="30">
      <c r="A205" s="31" t="s">
        <v>26</v>
      </c>
      <c r="B205" s="27" t="s">
        <v>39</v>
      </c>
      <c r="C205" s="27" t="s">
        <v>615</v>
      </c>
      <c r="D205" s="39"/>
      <c r="E205" s="39"/>
      <c r="F205" s="32"/>
    </row>
    <row r="206" spans="1:6" ht="15">
      <c r="A206" s="31" t="s">
        <v>23</v>
      </c>
      <c r="B206" s="27" t="s">
        <v>39</v>
      </c>
      <c r="C206" s="27" t="s">
        <v>600</v>
      </c>
      <c r="D206" s="39">
        <v>1000</v>
      </c>
      <c r="E206" s="39"/>
      <c r="F206" s="32">
        <v>1000</v>
      </c>
    </row>
    <row r="207" spans="1:6" ht="15">
      <c r="A207" s="31" t="s">
        <v>23</v>
      </c>
      <c r="B207" s="27" t="s">
        <v>39</v>
      </c>
      <c r="C207" s="27" t="s">
        <v>601</v>
      </c>
      <c r="D207" s="39">
        <v>1000</v>
      </c>
      <c r="E207" s="39"/>
      <c r="F207" s="32">
        <v>1000</v>
      </c>
    </row>
    <row r="208" spans="1:6" ht="15">
      <c r="A208" s="31" t="s">
        <v>10</v>
      </c>
      <c r="B208" s="27" t="s">
        <v>39</v>
      </c>
      <c r="C208" s="27" t="s">
        <v>602</v>
      </c>
      <c r="D208" s="39"/>
      <c r="E208" s="39"/>
      <c r="F208" s="32"/>
    </row>
    <row r="209" spans="1:6" ht="15">
      <c r="A209" s="31" t="s">
        <v>15</v>
      </c>
      <c r="B209" s="27" t="s">
        <v>39</v>
      </c>
      <c r="C209" s="27" t="s">
        <v>603</v>
      </c>
      <c r="D209" s="39">
        <v>1000</v>
      </c>
      <c r="E209" s="39"/>
      <c r="F209" s="32">
        <v>1000</v>
      </c>
    </row>
    <row r="210" spans="1:6" ht="15">
      <c r="A210" s="31" t="s">
        <v>23</v>
      </c>
      <c r="B210" s="27" t="s">
        <v>39</v>
      </c>
      <c r="C210" s="27" t="s">
        <v>604</v>
      </c>
      <c r="D210" s="39"/>
      <c r="E210" s="39"/>
      <c r="F210" s="32"/>
    </row>
    <row r="211" spans="1:6" ht="30">
      <c r="A211" s="31" t="s">
        <v>24</v>
      </c>
      <c r="B211" s="27" t="s">
        <v>39</v>
      </c>
      <c r="C211" s="27" t="s">
        <v>605</v>
      </c>
      <c r="D211" s="39"/>
      <c r="E211" s="39"/>
      <c r="F211" s="32"/>
    </row>
    <row r="212" spans="1:6" ht="30">
      <c r="A212" s="31" t="s">
        <v>25</v>
      </c>
      <c r="B212" s="27" t="s">
        <v>39</v>
      </c>
      <c r="C212" s="27" t="s">
        <v>606</v>
      </c>
      <c r="D212" s="39"/>
      <c r="E212" s="39"/>
      <c r="F212" s="32"/>
    </row>
    <row r="213" spans="1:6" ht="30">
      <c r="A213" s="31" t="s">
        <v>26</v>
      </c>
      <c r="B213" s="27" t="s">
        <v>39</v>
      </c>
      <c r="C213" s="27" t="s">
        <v>607</v>
      </c>
      <c r="D213" s="39"/>
      <c r="E213" s="39"/>
      <c r="F213" s="32"/>
    </row>
    <row r="214" spans="1:7" ht="15.75">
      <c r="A214" s="31" t="s">
        <v>23</v>
      </c>
      <c r="B214" s="27" t="s">
        <v>39</v>
      </c>
      <c r="C214" s="28" t="s">
        <v>425</v>
      </c>
      <c r="D214" s="29">
        <v>360609</v>
      </c>
      <c r="E214" s="36">
        <v>143900</v>
      </c>
      <c r="F214" s="32">
        <v>216709</v>
      </c>
      <c r="G214" t="s">
        <v>597</v>
      </c>
    </row>
    <row r="215" spans="1:6" ht="13.5" customHeight="1">
      <c r="A215" s="31" t="s">
        <v>23</v>
      </c>
      <c r="B215" s="27">
        <v>200</v>
      </c>
      <c r="C215" s="27" t="s">
        <v>426</v>
      </c>
      <c r="D215" s="33">
        <v>359609</v>
      </c>
      <c r="E215" s="33">
        <v>143900</v>
      </c>
      <c r="F215" s="32">
        <v>215709</v>
      </c>
    </row>
    <row r="216" spans="1:6" ht="14.25" customHeight="1">
      <c r="A216" s="40" t="s">
        <v>10</v>
      </c>
      <c r="B216" s="27" t="s">
        <v>39</v>
      </c>
      <c r="C216" s="27" t="s">
        <v>427</v>
      </c>
      <c r="D216" s="29">
        <v>359609</v>
      </c>
      <c r="E216" s="29">
        <v>143900</v>
      </c>
      <c r="F216" s="32">
        <v>215709</v>
      </c>
    </row>
    <row r="217" spans="1:10" ht="15">
      <c r="A217" s="31" t="s">
        <v>13</v>
      </c>
      <c r="B217" s="27">
        <v>200</v>
      </c>
      <c r="C217" s="27" t="s">
        <v>457</v>
      </c>
      <c r="D217" s="33">
        <v>359609</v>
      </c>
      <c r="E217" s="33">
        <v>143900</v>
      </c>
      <c r="F217" s="32">
        <v>215709</v>
      </c>
      <c r="J217" t="s">
        <v>597</v>
      </c>
    </row>
    <row r="218" spans="1:6" ht="15">
      <c r="A218" s="31" t="s">
        <v>15</v>
      </c>
      <c r="B218" s="27">
        <v>200</v>
      </c>
      <c r="C218" s="27" t="s">
        <v>428</v>
      </c>
      <c r="D218" s="33"/>
      <c r="E218" s="33"/>
      <c r="F218" s="32"/>
    </row>
    <row r="219" spans="1:6" ht="15">
      <c r="A219" s="31" t="s">
        <v>16</v>
      </c>
      <c r="B219" s="27">
        <v>200</v>
      </c>
      <c r="C219" s="27" t="s">
        <v>478</v>
      </c>
      <c r="D219" s="33"/>
      <c r="E219" s="33"/>
      <c r="F219" s="32"/>
    </row>
    <row r="220" spans="1:6" ht="15">
      <c r="A220" s="31" t="s">
        <v>23</v>
      </c>
      <c r="B220" s="27" t="s">
        <v>39</v>
      </c>
      <c r="C220" s="27" t="s">
        <v>479</v>
      </c>
      <c r="D220" s="33"/>
      <c r="E220" s="33"/>
      <c r="F220" s="32"/>
    </row>
    <row r="221" spans="1:6" ht="30">
      <c r="A221" s="31" t="s">
        <v>24</v>
      </c>
      <c r="B221" s="27" t="s">
        <v>39</v>
      </c>
      <c r="C221" s="27" t="s">
        <v>429</v>
      </c>
      <c r="D221" s="33"/>
      <c r="E221" s="33"/>
      <c r="F221" s="32"/>
    </row>
    <row r="222" spans="1:6" ht="30">
      <c r="A222" s="31" t="s">
        <v>25</v>
      </c>
      <c r="B222" s="27" t="s">
        <v>39</v>
      </c>
      <c r="C222" s="27" t="s">
        <v>455</v>
      </c>
      <c r="D222" s="33">
        <v>1000</v>
      </c>
      <c r="E222" s="33"/>
      <c r="F222" s="32">
        <v>1000</v>
      </c>
    </row>
    <row r="223" spans="1:6" ht="30">
      <c r="A223" s="31" t="s">
        <v>26</v>
      </c>
      <c r="B223" s="27" t="s">
        <v>39</v>
      </c>
      <c r="C223" s="27" t="s">
        <v>456</v>
      </c>
      <c r="D223" s="33"/>
      <c r="E223" s="33"/>
      <c r="F223" s="32"/>
    </row>
    <row r="224" spans="1:6" ht="15.75">
      <c r="A224" s="31" t="s">
        <v>23</v>
      </c>
      <c r="B224" s="27" t="s">
        <v>39</v>
      </c>
      <c r="C224" s="27" t="s">
        <v>524</v>
      </c>
      <c r="D224" s="33">
        <v>1000</v>
      </c>
      <c r="E224" s="36"/>
      <c r="F224" s="32">
        <v>1000</v>
      </c>
    </row>
    <row r="225" spans="1:6" ht="15">
      <c r="A225" s="31" t="s">
        <v>23</v>
      </c>
      <c r="B225" s="27" t="s">
        <v>39</v>
      </c>
      <c r="C225" s="27" t="s">
        <v>523</v>
      </c>
      <c r="D225" s="33"/>
      <c r="E225" s="33"/>
      <c r="F225" s="32"/>
    </row>
    <row r="226" spans="1:6" ht="15">
      <c r="A226" s="31" t="s">
        <v>10</v>
      </c>
      <c r="B226" s="27" t="s">
        <v>39</v>
      </c>
      <c r="C226" s="27" t="s">
        <v>522</v>
      </c>
      <c r="D226" s="33"/>
      <c r="E226" s="33"/>
      <c r="F226" s="32"/>
    </row>
    <row r="227" spans="1:6" ht="15">
      <c r="A227" s="31" t="s">
        <v>15</v>
      </c>
      <c r="B227" s="27" t="s">
        <v>39</v>
      </c>
      <c r="C227" s="27" t="s">
        <v>521</v>
      </c>
      <c r="D227" s="33"/>
      <c r="E227" s="33"/>
      <c r="F227" s="32"/>
    </row>
    <row r="228" spans="1:6" ht="15">
      <c r="A228" s="31" t="s">
        <v>16</v>
      </c>
      <c r="B228" s="27" t="s">
        <v>39</v>
      </c>
      <c r="C228" s="27" t="s">
        <v>520</v>
      </c>
      <c r="D228" s="33"/>
      <c r="E228" s="33"/>
      <c r="F228" s="32"/>
    </row>
    <row r="229" spans="1:6" ht="15">
      <c r="A229" s="31" t="s">
        <v>23</v>
      </c>
      <c r="B229" s="27" t="s">
        <v>39</v>
      </c>
      <c r="C229" s="27" t="s">
        <v>519</v>
      </c>
      <c r="D229" s="33"/>
      <c r="E229" s="33"/>
      <c r="F229" s="32"/>
    </row>
    <row r="230" spans="1:6" ht="30">
      <c r="A230" s="31" t="s">
        <v>24</v>
      </c>
      <c r="B230" s="27" t="s">
        <v>39</v>
      </c>
      <c r="C230" s="27" t="s">
        <v>518</v>
      </c>
      <c r="D230" s="33">
        <v>1000</v>
      </c>
      <c r="E230" s="33"/>
      <c r="F230" s="32">
        <v>1000</v>
      </c>
    </row>
    <row r="231" spans="1:6" ht="30">
      <c r="A231" s="31" t="s">
        <v>25</v>
      </c>
      <c r="B231" s="27" t="s">
        <v>39</v>
      </c>
      <c r="C231" s="27" t="s">
        <v>517</v>
      </c>
      <c r="D231" s="33">
        <v>1000</v>
      </c>
      <c r="E231" s="33"/>
      <c r="F231" s="32">
        <v>1000</v>
      </c>
    </row>
    <row r="232" spans="1:6" ht="30">
      <c r="A232" s="31" t="s">
        <v>26</v>
      </c>
      <c r="B232" s="27" t="s">
        <v>39</v>
      </c>
      <c r="C232" s="27" t="s">
        <v>516</v>
      </c>
      <c r="D232" s="33"/>
      <c r="E232" s="33"/>
      <c r="F232" s="32"/>
    </row>
    <row r="233" spans="1:6" ht="15.75">
      <c r="A233" s="31" t="s">
        <v>23</v>
      </c>
      <c r="B233" s="27" t="s">
        <v>39</v>
      </c>
      <c r="C233" s="28" t="s">
        <v>430</v>
      </c>
      <c r="D233" s="33">
        <v>359609</v>
      </c>
      <c r="E233" s="36">
        <v>143900</v>
      </c>
      <c r="F233" s="32">
        <v>215709</v>
      </c>
    </row>
    <row r="234" spans="1:6" ht="15">
      <c r="A234" s="31" t="s">
        <v>33</v>
      </c>
      <c r="B234" s="27" t="s">
        <v>39</v>
      </c>
      <c r="C234" s="27" t="s">
        <v>431</v>
      </c>
      <c r="D234" s="33">
        <v>359609</v>
      </c>
      <c r="E234" s="39">
        <v>143900</v>
      </c>
      <c r="F234" s="32">
        <v>215709</v>
      </c>
    </row>
    <row r="235" spans="1:6" ht="15.75">
      <c r="A235" s="26" t="s">
        <v>10</v>
      </c>
      <c r="B235" s="27" t="s">
        <v>39</v>
      </c>
      <c r="C235" s="27" t="s">
        <v>432</v>
      </c>
      <c r="D235" s="39"/>
      <c r="E235" s="39"/>
      <c r="F235" s="32"/>
    </row>
    <row r="236" spans="1:6" ht="15.75">
      <c r="A236" s="31" t="s">
        <v>13</v>
      </c>
      <c r="B236" s="28" t="s">
        <v>39</v>
      </c>
      <c r="C236" s="27" t="s">
        <v>503</v>
      </c>
      <c r="D236" s="33">
        <v>359609</v>
      </c>
      <c r="E236" s="33">
        <v>143900</v>
      </c>
      <c r="F236" s="32">
        <v>215709</v>
      </c>
    </row>
    <row r="237" spans="1:6" ht="15">
      <c r="A237" s="31" t="s">
        <v>15</v>
      </c>
      <c r="B237" s="27" t="s">
        <v>39</v>
      </c>
      <c r="C237" s="27" t="s">
        <v>433</v>
      </c>
      <c r="D237" s="33"/>
      <c r="E237" s="39"/>
      <c r="F237" s="32"/>
    </row>
    <row r="238" spans="1:6" ht="15.75">
      <c r="A238" s="31" t="s">
        <v>16</v>
      </c>
      <c r="B238" s="27" t="s">
        <v>39</v>
      </c>
      <c r="C238" s="27" t="s">
        <v>434</v>
      </c>
      <c r="D238" s="33"/>
      <c r="E238" s="29"/>
      <c r="F238" s="32"/>
    </row>
    <row r="239" spans="1:6" ht="30">
      <c r="A239" s="31" t="s">
        <v>24</v>
      </c>
      <c r="B239" s="27" t="s">
        <v>39</v>
      </c>
      <c r="C239" s="27" t="s">
        <v>502</v>
      </c>
      <c r="D239" s="33"/>
      <c r="E239" s="33"/>
      <c r="F239" s="32"/>
    </row>
    <row r="240" spans="1:6" ht="30">
      <c r="A240" s="31" t="s">
        <v>25</v>
      </c>
      <c r="B240" s="27" t="s">
        <v>39</v>
      </c>
      <c r="C240" s="27" t="s">
        <v>501</v>
      </c>
      <c r="D240" s="33"/>
      <c r="E240" s="33"/>
      <c r="F240" s="32"/>
    </row>
    <row r="241" spans="1:6" ht="30">
      <c r="A241" s="31" t="s">
        <v>26</v>
      </c>
      <c r="B241" s="27" t="s">
        <v>39</v>
      </c>
      <c r="C241" s="27" t="s">
        <v>500</v>
      </c>
      <c r="D241" s="33"/>
      <c r="E241" s="33"/>
      <c r="F241" s="32"/>
    </row>
    <row r="242" spans="1:6" ht="15.75">
      <c r="A242" s="31" t="s">
        <v>16</v>
      </c>
      <c r="B242" s="27" t="s">
        <v>39</v>
      </c>
      <c r="C242" s="28" t="s">
        <v>514</v>
      </c>
      <c r="D242" s="33">
        <v>359609</v>
      </c>
      <c r="E242" s="36">
        <v>143900</v>
      </c>
      <c r="F242" s="32">
        <v>215709</v>
      </c>
    </row>
    <row r="243" spans="1:6" ht="30">
      <c r="A243" s="31" t="s">
        <v>374</v>
      </c>
      <c r="B243" s="27" t="s">
        <v>39</v>
      </c>
      <c r="C243" s="27" t="s">
        <v>513</v>
      </c>
      <c r="D243" s="33">
        <v>359609</v>
      </c>
      <c r="E243" s="33">
        <v>143900</v>
      </c>
      <c r="F243" s="32">
        <v>215709</v>
      </c>
    </row>
    <row r="244" spans="1:6" ht="34.5" customHeight="1">
      <c r="A244" s="26" t="s">
        <v>10</v>
      </c>
      <c r="B244" s="27" t="s">
        <v>39</v>
      </c>
      <c r="C244" s="27" t="s">
        <v>512</v>
      </c>
      <c r="D244" s="39">
        <v>359609</v>
      </c>
      <c r="E244" s="39">
        <v>143900</v>
      </c>
      <c r="F244" s="32">
        <v>215709</v>
      </c>
    </row>
    <row r="245" spans="1:6" ht="24.75" customHeight="1">
      <c r="A245" s="31" t="s">
        <v>13</v>
      </c>
      <c r="B245" s="28" t="s">
        <v>39</v>
      </c>
      <c r="C245" s="27" t="s">
        <v>511</v>
      </c>
      <c r="D245" s="39">
        <v>359609</v>
      </c>
      <c r="E245" s="39">
        <v>143900</v>
      </c>
      <c r="F245" s="32">
        <v>215709</v>
      </c>
    </row>
    <row r="246" spans="1:6" ht="16.5" customHeight="1">
      <c r="A246" s="31" t="s">
        <v>16</v>
      </c>
      <c r="B246" s="27" t="s">
        <v>39</v>
      </c>
      <c r="C246" s="27" t="s">
        <v>510</v>
      </c>
      <c r="D246" s="33"/>
      <c r="E246" s="33"/>
      <c r="F246" s="32"/>
    </row>
    <row r="247" spans="1:6" ht="16.5" customHeight="1">
      <c r="A247" s="31" t="s">
        <v>15</v>
      </c>
      <c r="B247" s="27" t="s">
        <v>39</v>
      </c>
      <c r="C247" s="27" t="s">
        <v>509</v>
      </c>
      <c r="D247" s="33"/>
      <c r="E247" s="33"/>
      <c r="F247" s="32"/>
    </row>
    <row r="248" spans="1:6" ht="27.75" customHeight="1">
      <c r="A248" s="31" t="s">
        <v>24</v>
      </c>
      <c r="B248" s="27" t="s">
        <v>39</v>
      </c>
      <c r="C248" s="27" t="s">
        <v>515</v>
      </c>
      <c r="D248" s="33"/>
      <c r="E248" s="33"/>
      <c r="F248" s="32"/>
    </row>
    <row r="249" spans="1:6" ht="27.75" customHeight="1">
      <c r="A249" s="31" t="s">
        <v>16</v>
      </c>
      <c r="B249" s="27" t="s">
        <v>39</v>
      </c>
      <c r="C249" s="27" t="s">
        <v>638</v>
      </c>
      <c r="D249" s="33">
        <v>3117</v>
      </c>
      <c r="E249" s="33"/>
      <c r="F249" s="32">
        <v>3117</v>
      </c>
    </row>
    <row r="250" spans="1:6" ht="27.75" customHeight="1">
      <c r="A250" s="31" t="s">
        <v>374</v>
      </c>
      <c r="B250" s="27" t="s">
        <v>39</v>
      </c>
      <c r="C250" s="27" t="s">
        <v>637</v>
      </c>
      <c r="D250" s="33">
        <v>3117</v>
      </c>
      <c r="E250" s="33"/>
      <c r="F250" s="32">
        <v>3117</v>
      </c>
    </row>
    <row r="251" spans="1:6" ht="27.75" customHeight="1">
      <c r="A251" s="31" t="s">
        <v>10</v>
      </c>
      <c r="B251" s="27" t="s">
        <v>39</v>
      </c>
      <c r="C251" s="27" t="s">
        <v>636</v>
      </c>
      <c r="D251" s="33"/>
      <c r="E251" s="33"/>
      <c r="F251" s="32"/>
    </row>
    <row r="252" spans="1:6" ht="27.75" customHeight="1">
      <c r="A252" s="31" t="s">
        <v>13</v>
      </c>
      <c r="B252" s="27" t="s">
        <v>39</v>
      </c>
      <c r="C252" s="27" t="s">
        <v>635</v>
      </c>
      <c r="D252" s="33"/>
      <c r="E252" s="33"/>
      <c r="F252" s="32"/>
    </row>
    <row r="253" spans="1:6" ht="27.75" customHeight="1">
      <c r="A253" s="31" t="s">
        <v>15</v>
      </c>
      <c r="B253" s="27" t="s">
        <v>39</v>
      </c>
      <c r="C253" s="27" t="s">
        <v>634</v>
      </c>
      <c r="D253" s="33"/>
      <c r="E253" s="33"/>
      <c r="F253" s="32"/>
    </row>
    <row r="254" spans="1:6" ht="27.75" customHeight="1">
      <c r="A254" s="31" t="s">
        <v>16</v>
      </c>
      <c r="B254" s="27" t="s">
        <v>39</v>
      </c>
      <c r="C254" s="27" t="s">
        <v>639</v>
      </c>
      <c r="D254" s="33">
        <v>3117</v>
      </c>
      <c r="E254" s="33"/>
      <c r="F254" s="32">
        <v>3117</v>
      </c>
    </row>
    <row r="255" spans="1:6" ht="63" customHeight="1">
      <c r="A255" s="31" t="s">
        <v>506</v>
      </c>
      <c r="B255" s="27" t="s">
        <v>39</v>
      </c>
      <c r="C255" s="27" t="s">
        <v>508</v>
      </c>
      <c r="D255" s="33">
        <v>1057273</v>
      </c>
      <c r="E255" s="33">
        <v>218395</v>
      </c>
      <c r="F255" s="32">
        <v>838878</v>
      </c>
    </row>
    <row r="256" spans="1:6" ht="56.25" customHeight="1">
      <c r="A256" s="31" t="s">
        <v>506</v>
      </c>
      <c r="B256" s="27" t="s">
        <v>39</v>
      </c>
      <c r="C256" s="27" t="s">
        <v>507</v>
      </c>
      <c r="D256" s="33">
        <v>236612</v>
      </c>
      <c r="E256" s="33">
        <v>54505</v>
      </c>
      <c r="F256" s="32">
        <v>182107</v>
      </c>
    </row>
    <row r="257" spans="1:6" ht="16.5" customHeight="1">
      <c r="A257" s="31" t="s">
        <v>10</v>
      </c>
      <c r="B257" s="27" t="s">
        <v>39</v>
      </c>
      <c r="C257" s="27" t="s">
        <v>497</v>
      </c>
      <c r="D257" s="33"/>
      <c r="E257" s="33"/>
      <c r="F257" s="32"/>
    </row>
    <row r="258" spans="1:6" ht="15">
      <c r="A258" s="31"/>
      <c r="B258" s="27"/>
      <c r="C258" s="27" t="s">
        <v>494</v>
      </c>
      <c r="D258" s="33">
        <v>4000</v>
      </c>
      <c r="E258" s="39">
        <v>1017.12</v>
      </c>
      <c r="F258" s="32">
        <v>2982.88</v>
      </c>
    </row>
    <row r="259" spans="1:6" ht="31.5">
      <c r="A259" s="26" t="s">
        <v>477</v>
      </c>
      <c r="B259" s="27" t="s">
        <v>39</v>
      </c>
      <c r="C259" s="27" t="s">
        <v>435</v>
      </c>
      <c r="D259" s="33"/>
      <c r="E259" s="33"/>
      <c r="F259" s="32"/>
    </row>
    <row r="260" spans="1:6" ht="15.75">
      <c r="A260" s="26"/>
      <c r="B260" s="27"/>
      <c r="C260" s="35" t="s">
        <v>435</v>
      </c>
      <c r="D260" s="33">
        <v>3578900</v>
      </c>
      <c r="E260" s="33">
        <v>830197.12</v>
      </c>
      <c r="F260" s="32">
        <v>2748702.88</v>
      </c>
    </row>
    <row r="261" spans="1:6" ht="15.75">
      <c r="A261" s="26"/>
      <c r="B261" s="27"/>
      <c r="C261" s="38" t="s">
        <v>495</v>
      </c>
      <c r="D261" s="33"/>
      <c r="E261" s="33"/>
      <c r="F261" s="32"/>
    </row>
    <row r="262" spans="1:6" ht="30">
      <c r="A262" s="31" t="s">
        <v>6</v>
      </c>
      <c r="B262" s="27" t="s">
        <v>375</v>
      </c>
      <c r="C262" s="27" t="s">
        <v>436</v>
      </c>
      <c r="D262" s="33">
        <v>1465930</v>
      </c>
      <c r="E262" s="33">
        <v>321972</v>
      </c>
      <c r="F262" s="32">
        <v>1143958</v>
      </c>
    </row>
    <row r="263" spans="1:6" ht="9" customHeight="1" hidden="1">
      <c r="A263" s="31"/>
      <c r="B263" s="27"/>
      <c r="C263" s="27" t="s">
        <v>436</v>
      </c>
      <c r="D263" s="33"/>
      <c r="E263" s="33"/>
      <c r="F263" s="32"/>
    </row>
    <row r="264" spans="1:6" s="9" customFormat="1" ht="15" customHeight="1">
      <c r="A264" s="31" t="s">
        <v>45</v>
      </c>
      <c r="B264" s="27"/>
      <c r="C264" s="27" t="s">
        <v>437</v>
      </c>
      <c r="D264" s="33">
        <v>1069322</v>
      </c>
      <c r="E264" s="33">
        <v>233060</v>
      </c>
      <c r="F264" s="32">
        <v>836262</v>
      </c>
    </row>
    <row r="265" spans="1:6" s="9" customFormat="1" ht="15" customHeight="1">
      <c r="A265" s="31" t="s">
        <v>50</v>
      </c>
      <c r="B265" s="27" t="s">
        <v>39</v>
      </c>
      <c r="C265" s="27" t="s">
        <v>438</v>
      </c>
      <c r="D265" s="33">
        <v>66048</v>
      </c>
      <c r="E265" s="33">
        <v>12932</v>
      </c>
      <c r="F265" s="32">
        <v>53116</v>
      </c>
    </row>
    <row r="266" spans="1:8" s="9" customFormat="1" ht="16.5" customHeight="1">
      <c r="A266" s="31" t="s">
        <v>40</v>
      </c>
      <c r="B266" s="27" t="s">
        <v>39</v>
      </c>
      <c r="C266" s="27" t="s">
        <v>439</v>
      </c>
      <c r="D266" s="33">
        <v>330560</v>
      </c>
      <c r="E266" s="33">
        <v>75980</v>
      </c>
      <c r="F266" s="32">
        <v>254580</v>
      </c>
      <c r="H266" t="s">
        <v>491</v>
      </c>
    </row>
    <row r="267" spans="1:9" s="9" customFormat="1" ht="16.5" customHeight="1">
      <c r="A267" s="31" t="s">
        <v>10</v>
      </c>
      <c r="B267" s="27" t="s">
        <v>39</v>
      </c>
      <c r="C267" s="27" t="s">
        <v>440</v>
      </c>
      <c r="D267" s="39">
        <v>579977</v>
      </c>
      <c r="E267" s="39">
        <v>186330</v>
      </c>
      <c r="F267" s="32">
        <v>393647</v>
      </c>
      <c r="H267" t="s">
        <v>492</v>
      </c>
      <c r="I267" t="s">
        <v>486</v>
      </c>
    </row>
    <row r="268" spans="1:7" s="9" customFormat="1" ht="14.25" customHeight="1">
      <c r="A268" s="31" t="s">
        <v>11</v>
      </c>
      <c r="B268" s="27" t="s">
        <v>39</v>
      </c>
      <c r="C268" s="27" t="s">
        <v>441</v>
      </c>
      <c r="D268" s="33">
        <v>58900</v>
      </c>
      <c r="E268" s="33"/>
      <c r="F268" s="32">
        <v>58900</v>
      </c>
      <c r="G268" t="s">
        <v>488</v>
      </c>
    </row>
    <row r="269" spans="1:7" s="9" customFormat="1" ht="14.25" customHeight="1">
      <c r="A269" s="31" t="s">
        <v>12</v>
      </c>
      <c r="B269" s="27" t="s">
        <v>39</v>
      </c>
      <c r="C269" s="27" t="s">
        <v>442</v>
      </c>
      <c r="D269" s="33">
        <v>1000</v>
      </c>
      <c r="E269" s="33"/>
      <c r="F269" s="32">
        <v>1000</v>
      </c>
      <c r="G269" t="s">
        <v>485</v>
      </c>
    </row>
    <row r="270" spans="1:8" s="9" customFormat="1" ht="15" customHeight="1">
      <c r="A270" s="31" t="s">
        <v>13</v>
      </c>
      <c r="B270" s="27">
        <v>200</v>
      </c>
      <c r="C270" s="27" t="s">
        <v>443</v>
      </c>
      <c r="D270" s="33">
        <v>511512</v>
      </c>
      <c r="E270" s="33">
        <v>181000</v>
      </c>
      <c r="F270" s="32">
        <v>330512</v>
      </c>
      <c r="H270" t="s">
        <v>490</v>
      </c>
    </row>
    <row r="271" spans="1:6" s="9" customFormat="1" ht="29.25" customHeight="1">
      <c r="A271" s="31" t="s">
        <v>14</v>
      </c>
      <c r="B271" s="27" t="s">
        <v>39</v>
      </c>
      <c r="C271" s="27" t="s">
        <v>599</v>
      </c>
      <c r="D271" s="33"/>
      <c r="E271" s="33"/>
      <c r="F271" s="32"/>
    </row>
    <row r="272" spans="1:6" s="9" customFormat="1" ht="15" customHeight="1">
      <c r="A272" s="31" t="s">
        <v>46</v>
      </c>
      <c r="B272" s="27" t="s">
        <v>39</v>
      </c>
      <c r="C272" s="27" t="s">
        <v>444</v>
      </c>
      <c r="D272" s="33"/>
      <c r="E272" s="33"/>
      <c r="F272" s="32"/>
    </row>
    <row r="273" spans="1:9" s="9" customFormat="1" ht="15.75" customHeight="1">
      <c r="A273" s="31" t="s">
        <v>16</v>
      </c>
      <c r="B273" s="27" t="s">
        <v>39</v>
      </c>
      <c r="C273" s="27" t="s">
        <v>445</v>
      </c>
      <c r="D273" s="33">
        <v>8565</v>
      </c>
      <c r="E273" s="33">
        <v>5330</v>
      </c>
      <c r="F273" s="32">
        <v>3235</v>
      </c>
      <c r="I273" t="s">
        <v>489</v>
      </c>
    </row>
    <row r="274" spans="1:9" s="9" customFormat="1" ht="32.25" customHeight="1">
      <c r="A274" s="31"/>
      <c r="B274" s="27" t="s">
        <v>39</v>
      </c>
      <c r="C274" s="27" t="s">
        <v>493</v>
      </c>
      <c r="D274" s="33">
        <v>4000</v>
      </c>
      <c r="E274" s="33">
        <v>1017.12</v>
      </c>
      <c r="F274" s="32">
        <v>2982.88</v>
      </c>
      <c r="I274" t="s">
        <v>487</v>
      </c>
    </row>
    <row r="275" spans="1:6" s="9" customFormat="1" ht="33" customHeight="1">
      <c r="A275" s="31" t="s">
        <v>499</v>
      </c>
      <c r="B275" s="27" t="s">
        <v>39</v>
      </c>
      <c r="C275" s="27" t="s">
        <v>446</v>
      </c>
      <c r="D275" s="33">
        <v>145089</v>
      </c>
      <c r="E275" s="33">
        <v>36273</v>
      </c>
      <c r="F275" s="32">
        <v>108816</v>
      </c>
    </row>
    <row r="276" spans="1:6" s="9" customFormat="1" ht="16.5" customHeight="1">
      <c r="A276" s="31" t="s">
        <v>23</v>
      </c>
      <c r="B276" s="27" t="s">
        <v>39</v>
      </c>
      <c r="C276" s="27" t="s">
        <v>447</v>
      </c>
      <c r="D276" s="33">
        <v>15217</v>
      </c>
      <c r="E276" s="33">
        <v>290</v>
      </c>
      <c r="F276" s="32">
        <v>14927</v>
      </c>
    </row>
    <row r="277" spans="1:6" s="9" customFormat="1" ht="30.75" customHeight="1">
      <c r="A277" s="31" t="s">
        <v>24</v>
      </c>
      <c r="B277" s="27" t="s">
        <v>39</v>
      </c>
      <c r="C277" s="27" t="s">
        <v>449</v>
      </c>
      <c r="D277" s="33">
        <v>74802</v>
      </c>
      <c r="E277" s="39">
        <v>11415</v>
      </c>
      <c r="F277" s="32">
        <v>63387</v>
      </c>
    </row>
    <row r="278" spans="1:6" s="9" customFormat="1" ht="30.75" customHeight="1">
      <c r="A278" s="31" t="s">
        <v>25</v>
      </c>
      <c r="B278" s="27" t="s">
        <v>39</v>
      </c>
      <c r="C278" s="27" t="s">
        <v>448</v>
      </c>
      <c r="D278" s="33">
        <v>12000</v>
      </c>
      <c r="E278" s="33"/>
      <c r="F278" s="32">
        <v>12000</v>
      </c>
    </row>
    <row r="279" spans="1:6" s="9" customFormat="1" ht="30.75" customHeight="1">
      <c r="A279" s="31" t="s">
        <v>26</v>
      </c>
      <c r="B279" s="27"/>
      <c r="C279" s="27" t="s">
        <v>450</v>
      </c>
      <c r="D279" s="39">
        <v>62802</v>
      </c>
      <c r="E279" s="33">
        <v>11415</v>
      </c>
      <c r="F279" s="32">
        <v>51387</v>
      </c>
    </row>
    <row r="280" spans="1:6" s="9" customFormat="1" ht="13.5" customHeight="1">
      <c r="A280" s="31"/>
      <c r="B280" s="27" t="s">
        <v>39</v>
      </c>
      <c r="C280" s="2" t="s">
        <v>504</v>
      </c>
      <c r="D280" s="33">
        <v>1057273</v>
      </c>
      <c r="E280" s="33">
        <v>218395</v>
      </c>
      <c r="F280" s="32">
        <v>838878</v>
      </c>
    </row>
    <row r="281" spans="1:6" s="9" customFormat="1" ht="13.5" customHeight="1">
      <c r="A281" s="31"/>
      <c r="B281" s="27" t="s">
        <v>39</v>
      </c>
      <c r="C281" s="2" t="s">
        <v>505</v>
      </c>
      <c r="D281" s="33">
        <v>236612</v>
      </c>
      <c r="E281" s="33">
        <v>54505</v>
      </c>
      <c r="F281" s="32">
        <v>182107</v>
      </c>
    </row>
    <row r="282" spans="2:5" ht="15">
      <c r="B282" s="27" t="s">
        <v>39</v>
      </c>
      <c r="D282" s="37"/>
      <c r="E282" s="37"/>
    </row>
    <row r="283" ht="11.25">
      <c r="B283" s="2" t="s">
        <v>39</v>
      </c>
    </row>
  </sheetData>
  <sheetProtection/>
  <mergeCells count="1">
    <mergeCell ref="A1:E1"/>
  </mergeCells>
  <printOptions/>
  <pageMargins left="0.31496062992125984" right="0.2755905511811024" top="0.5905511811023623" bottom="0.3937007874015748" header="0.393700787401574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1"/>
  <sheetViews>
    <sheetView zoomScalePageLayoutView="0" workbookViewId="0" topLeftCell="A1">
      <selection activeCell="A12" sqref="A12:C12"/>
    </sheetView>
  </sheetViews>
  <sheetFormatPr defaultColWidth="9.140625" defaultRowHeight="12"/>
  <cols>
    <col min="1" max="1" width="56.7109375" style="1" customWidth="1"/>
    <col min="2" max="2" width="8.140625" style="2" customWidth="1"/>
    <col min="3" max="3" width="30.140625" style="2" customWidth="1"/>
    <col min="4" max="5" width="19.421875" style="1" customWidth="1"/>
    <col min="6" max="6" width="19.7109375" style="1" customWidth="1"/>
    <col min="7" max="7" width="31.8515625" style="1" customWidth="1"/>
  </cols>
  <sheetData>
    <row r="1" spans="1:6" ht="12">
      <c r="A1" s="44" t="s">
        <v>373</v>
      </c>
      <c r="B1" s="44"/>
      <c r="C1" s="44"/>
      <c r="D1" s="44"/>
      <c r="E1" s="44"/>
      <c r="F1" s="44"/>
    </row>
    <row r="2" spans="1:6" ht="0.75" customHeight="1">
      <c r="A2" s="14"/>
      <c r="B2" s="15"/>
      <c r="C2" s="15"/>
      <c r="D2" s="14"/>
      <c r="E2" s="14"/>
      <c r="F2" s="14"/>
    </row>
    <row r="3" spans="1:10" s="3" customFormat="1" ht="32.25" customHeight="1">
      <c r="A3" s="16" t="s">
        <v>2</v>
      </c>
      <c r="B3" s="17" t="s">
        <v>3</v>
      </c>
      <c r="C3" s="17" t="s">
        <v>4</v>
      </c>
      <c r="D3" s="16" t="s">
        <v>37</v>
      </c>
      <c r="E3" s="16" t="s">
        <v>38</v>
      </c>
      <c r="F3" s="16" t="s">
        <v>65</v>
      </c>
      <c r="G3" s="10"/>
      <c r="J3" s="7"/>
    </row>
    <row r="4" spans="1:7" ht="12">
      <c r="A4" s="6" t="s">
        <v>53</v>
      </c>
      <c r="B4" s="18">
        <v>200</v>
      </c>
      <c r="C4" s="5" t="s">
        <v>66</v>
      </c>
      <c r="D4" s="19">
        <f>D5+D22</f>
        <v>1074822</v>
      </c>
      <c r="E4" s="19">
        <f>E5+E22</f>
        <v>1085396.01</v>
      </c>
      <c r="F4" s="19">
        <f aca="true" t="shared" si="0" ref="F4:F13">D4-E4</f>
        <v>-10574.01000000001</v>
      </c>
      <c r="G4" s="11"/>
    </row>
    <row r="5" spans="1:7" ht="12">
      <c r="A5" s="4" t="s">
        <v>5</v>
      </c>
      <c r="B5" s="18">
        <v>200</v>
      </c>
      <c r="C5" s="18" t="s">
        <v>67</v>
      </c>
      <c r="D5" s="19">
        <f>D6+D10+D21</f>
        <v>929666</v>
      </c>
      <c r="E5" s="19">
        <f>E6+E10+E21</f>
        <v>923300.63</v>
      </c>
      <c r="F5" s="19">
        <f t="shared" si="0"/>
        <v>6365.369999999995</v>
      </c>
      <c r="G5" s="11"/>
    </row>
    <row r="6" spans="1:7" ht="12">
      <c r="A6" s="4" t="s">
        <v>6</v>
      </c>
      <c r="B6" s="18">
        <v>200</v>
      </c>
      <c r="C6" s="18" t="s">
        <v>68</v>
      </c>
      <c r="D6" s="20">
        <f>D7+D8+D9</f>
        <v>774216</v>
      </c>
      <c r="E6" s="20">
        <f>E7+E8+E9</f>
        <v>765235.31</v>
      </c>
      <c r="F6" s="20">
        <f t="shared" si="0"/>
        <v>8980.689999999944</v>
      </c>
      <c r="G6" s="12"/>
    </row>
    <row r="7" spans="1:7" ht="12">
      <c r="A7" s="4" t="s">
        <v>7</v>
      </c>
      <c r="B7" s="18">
        <v>200</v>
      </c>
      <c r="C7" s="18" t="s">
        <v>69</v>
      </c>
      <c r="D7" s="20">
        <f>D29</f>
        <v>592320</v>
      </c>
      <c r="E7" s="20">
        <f>E29</f>
        <v>584721.65</v>
      </c>
      <c r="F7" s="20">
        <f t="shared" si="0"/>
        <v>7598.349999999977</v>
      </c>
      <c r="G7" s="12"/>
    </row>
    <row r="8" spans="1:7" ht="12">
      <c r="A8" s="4" t="s">
        <v>8</v>
      </c>
      <c r="B8" s="18">
        <v>200</v>
      </c>
      <c r="C8" s="18" t="s">
        <v>70</v>
      </c>
      <c r="D8" s="20">
        <f>D30</f>
        <v>20780</v>
      </c>
      <c r="E8" s="20">
        <v>20159</v>
      </c>
      <c r="F8" s="20">
        <f t="shared" si="0"/>
        <v>621</v>
      </c>
      <c r="G8" s="12"/>
    </row>
    <row r="9" spans="1:7" ht="12">
      <c r="A9" s="4" t="s">
        <v>9</v>
      </c>
      <c r="B9" s="18">
        <v>200</v>
      </c>
      <c r="C9" s="18" t="s">
        <v>71</v>
      </c>
      <c r="D9" s="20">
        <f>D31</f>
        <v>161116</v>
      </c>
      <c r="E9" s="20">
        <f>E31</f>
        <v>160354.66</v>
      </c>
      <c r="F9" s="20">
        <f t="shared" si="0"/>
        <v>761.3399999999965</v>
      </c>
      <c r="G9" s="12"/>
    </row>
    <row r="10" spans="1:7" ht="12">
      <c r="A10" s="4" t="s">
        <v>10</v>
      </c>
      <c r="B10" s="18">
        <v>200</v>
      </c>
      <c r="C10" s="18" t="s">
        <v>72</v>
      </c>
      <c r="D10" s="19">
        <v>123650</v>
      </c>
      <c r="E10" s="19">
        <f>E11+E12+E13+E15+E16</f>
        <v>122670.09999999999</v>
      </c>
      <c r="F10" s="19">
        <f t="shared" si="0"/>
        <v>979.9000000000087</v>
      </c>
      <c r="G10" s="11"/>
    </row>
    <row r="11" spans="1:7" ht="12">
      <c r="A11" s="4" t="s">
        <v>11</v>
      </c>
      <c r="B11" s="18">
        <v>200</v>
      </c>
      <c r="C11" s="18" t="s">
        <v>73</v>
      </c>
      <c r="D11" s="20">
        <v>23412</v>
      </c>
      <c r="E11" s="20">
        <v>22866.31</v>
      </c>
      <c r="F11" s="20">
        <f t="shared" si="0"/>
        <v>545.6899999999987</v>
      </c>
      <c r="G11" s="12"/>
    </row>
    <row r="12" spans="1:7" ht="12">
      <c r="A12" s="4" t="s">
        <v>12</v>
      </c>
      <c r="B12" s="18">
        <v>200</v>
      </c>
      <c r="C12" s="18" t="s">
        <v>74</v>
      </c>
      <c r="D12" s="20">
        <v>2338</v>
      </c>
      <c r="E12" s="20">
        <v>2337.44</v>
      </c>
      <c r="F12" s="20">
        <f t="shared" si="0"/>
        <v>0.5599999999999454</v>
      </c>
      <c r="G12" s="12"/>
    </row>
    <row r="13" spans="1:7" ht="12">
      <c r="A13" s="4" t="s">
        <v>13</v>
      </c>
      <c r="B13" s="18">
        <v>200</v>
      </c>
      <c r="C13" s="18" t="s">
        <v>75</v>
      </c>
      <c r="D13" s="20">
        <v>22717</v>
      </c>
      <c r="E13" s="20">
        <v>22716.26</v>
      </c>
      <c r="F13" s="20">
        <f t="shared" si="0"/>
        <v>0.7400000000016007</v>
      </c>
      <c r="G13" s="12"/>
    </row>
    <row r="14" spans="1:7" ht="12">
      <c r="A14" s="4" t="s">
        <v>14</v>
      </c>
      <c r="B14" s="18">
        <v>200</v>
      </c>
      <c r="C14" s="18" t="s">
        <v>76</v>
      </c>
      <c r="D14" s="20"/>
      <c r="E14" s="20"/>
      <c r="F14" s="20"/>
      <c r="G14" s="12"/>
    </row>
    <row r="15" spans="1:7" ht="12">
      <c r="A15" s="4" t="s">
        <v>15</v>
      </c>
      <c r="B15" s="18">
        <v>200</v>
      </c>
      <c r="C15" s="18" t="s">
        <v>77</v>
      </c>
      <c r="D15" s="20">
        <v>44612</v>
      </c>
      <c r="E15" s="20">
        <v>44611.26</v>
      </c>
      <c r="F15" s="20">
        <f>D15-E15</f>
        <v>0.7399999999979627</v>
      </c>
      <c r="G15" s="12"/>
    </row>
    <row r="16" spans="1:7" ht="12">
      <c r="A16" s="4" t="s">
        <v>16</v>
      </c>
      <c r="B16" s="18">
        <v>200</v>
      </c>
      <c r="C16" s="18" t="s">
        <v>78</v>
      </c>
      <c r="D16" s="20">
        <v>30571</v>
      </c>
      <c r="E16" s="20">
        <v>30138.83</v>
      </c>
      <c r="F16" s="20">
        <f>D16-E16</f>
        <v>432.16999999999825</v>
      </c>
      <c r="G16" s="12"/>
    </row>
    <row r="17" spans="1:7" ht="12">
      <c r="A17" s="4" t="s">
        <v>17</v>
      </c>
      <c r="B17" s="18" t="s">
        <v>39</v>
      </c>
      <c r="C17" s="18" t="s">
        <v>79</v>
      </c>
      <c r="D17" s="20"/>
      <c r="E17" s="20"/>
      <c r="F17" s="20"/>
      <c r="G17" s="12"/>
    </row>
    <row r="18" spans="1:7" ht="12">
      <c r="A18" s="4" t="s">
        <v>17</v>
      </c>
      <c r="B18" s="18" t="s">
        <v>39</v>
      </c>
      <c r="C18" s="18" t="s">
        <v>80</v>
      </c>
      <c r="D18" s="20"/>
      <c r="E18" s="20"/>
      <c r="F18" s="20"/>
      <c r="G18" s="12"/>
    </row>
    <row r="19" spans="1:7" ht="12">
      <c r="A19" s="4" t="s">
        <v>21</v>
      </c>
      <c r="B19" s="18">
        <v>200</v>
      </c>
      <c r="C19" s="18" t="s">
        <v>81</v>
      </c>
      <c r="D19" s="20"/>
      <c r="E19" s="20"/>
      <c r="F19" s="20"/>
      <c r="G19" s="12"/>
    </row>
    <row r="20" spans="1:7" ht="12">
      <c r="A20" s="4" t="s">
        <v>22</v>
      </c>
      <c r="B20" s="18">
        <v>200</v>
      </c>
      <c r="C20" s="18" t="s">
        <v>82</v>
      </c>
      <c r="D20" s="20"/>
      <c r="E20" s="20"/>
      <c r="F20" s="20"/>
      <c r="G20" s="12"/>
    </row>
    <row r="21" spans="1:7" ht="12">
      <c r="A21" s="4" t="s">
        <v>23</v>
      </c>
      <c r="B21" s="18">
        <v>200</v>
      </c>
      <c r="C21" s="18" t="s">
        <v>83</v>
      </c>
      <c r="D21" s="19">
        <f>D43</f>
        <v>31800</v>
      </c>
      <c r="E21" s="19">
        <f>E43</f>
        <v>35395.22</v>
      </c>
      <c r="F21" s="20">
        <f>D21-E21</f>
        <v>-3595.220000000001</v>
      </c>
      <c r="G21" s="12"/>
    </row>
    <row r="22" spans="1:7" ht="12">
      <c r="A22" s="4" t="s">
        <v>24</v>
      </c>
      <c r="B22" s="18">
        <v>200</v>
      </c>
      <c r="C22" s="18" t="s">
        <v>84</v>
      </c>
      <c r="D22" s="19">
        <f>D23+D24</f>
        <v>145156</v>
      </c>
      <c r="E22" s="19">
        <f>E23+E24</f>
        <v>162095.38</v>
      </c>
      <c r="F22" s="19">
        <f>D22-E22</f>
        <v>-16939.380000000005</v>
      </c>
      <c r="G22" s="11"/>
    </row>
    <row r="23" spans="1:7" ht="12">
      <c r="A23" s="4" t="s">
        <v>25</v>
      </c>
      <c r="B23" s="18">
        <v>200</v>
      </c>
      <c r="C23" s="18" t="s">
        <v>85</v>
      </c>
      <c r="D23" s="20">
        <f>D45</f>
        <v>27558</v>
      </c>
      <c r="E23" s="20">
        <v>27558</v>
      </c>
      <c r="F23" s="20">
        <f>D23-E23</f>
        <v>0</v>
      </c>
      <c r="G23" s="12"/>
    </row>
    <row r="24" spans="1:7" ht="12">
      <c r="A24" s="4" t="s">
        <v>26</v>
      </c>
      <c r="B24" s="18">
        <v>200</v>
      </c>
      <c r="C24" s="18" t="s">
        <v>86</v>
      </c>
      <c r="D24" s="20">
        <f>D46</f>
        <v>117598</v>
      </c>
      <c r="E24" s="20">
        <f>E46</f>
        <v>134537.38</v>
      </c>
      <c r="F24" s="20">
        <f>D24-E24</f>
        <v>-16939.380000000005</v>
      </c>
      <c r="G24" s="12"/>
    </row>
    <row r="25" spans="1:7" ht="0.75" customHeight="1">
      <c r="A25" s="4"/>
      <c r="B25" s="18"/>
      <c r="C25" s="18"/>
      <c r="D25" s="20"/>
      <c r="E25" s="20"/>
      <c r="F25" s="20"/>
      <c r="G25" s="12"/>
    </row>
    <row r="26" spans="1:7" ht="24" customHeight="1">
      <c r="A26" s="6" t="s">
        <v>64</v>
      </c>
      <c r="B26" s="18">
        <v>200</v>
      </c>
      <c r="C26" s="5" t="s">
        <v>87</v>
      </c>
      <c r="D26" s="19">
        <f>D48+D71</f>
        <v>1074822</v>
      </c>
      <c r="E26" s="19">
        <f>E48+E71</f>
        <v>1085396.01</v>
      </c>
      <c r="F26" s="19">
        <f aca="true" t="shared" si="1" ref="F26:F35">D26-E26</f>
        <v>-10574.01000000001</v>
      </c>
      <c r="G26" s="11"/>
    </row>
    <row r="27" spans="1:7" ht="12">
      <c r="A27" s="4" t="s">
        <v>5</v>
      </c>
      <c r="B27" s="18">
        <v>200</v>
      </c>
      <c r="C27" s="18" t="s">
        <v>88</v>
      </c>
      <c r="D27" s="19">
        <f>D5</f>
        <v>929666</v>
      </c>
      <c r="E27" s="19">
        <f>E5</f>
        <v>923300.63</v>
      </c>
      <c r="F27" s="19">
        <f t="shared" si="1"/>
        <v>6365.369999999995</v>
      </c>
      <c r="G27" s="11"/>
    </row>
    <row r="28" spans="1:7" ht="12">
      <c r="A28" s="4" t="s">
        <v>6</v>
      </c>
      <c r="B28" s="18">
        <v>200</v>
      </c>
      <c r="C28" s="18" t="s">
        <v>89</v>
      </c>
      <c r="D28" s="20">
        <f>D29+D30+D31</f>
        <v>774216</v>
      </c>
      <c r="E28" s="20">
        <f>E29+E30+E31</f>
        <v>765235.31</v>
      </c>
      <c r="F28" s="20">
        <f t="shared" si="1"/>
        <v>8980.689999999944</v>
      </c>
      <c r="G28" s="12"/>
    </row>
    <row r="29" spans="1:7" ht="12">
      <c r="A29" s="4" t="s">
        <v>7</v>
      </c>
      <c r="B29" s="18">
        <v>200</v>
      </c>
      <c r="C29" s="18" t="s">
        <v>90</v>
      </c>
      <c r="D29" s="20">
        <f>D51+D74</f>
        <v>592320</v>
      </c>
      <c r="E29" s="20">
        <f>E51+E74</f>
        <v>584721.65</v>
      </c>
      <c r="F29" s="20">
        <f t="shared" si="1"/>
        <v>7598.349999999977</v>
      </c>
      <c r="G29" s="12"/>
    </row>
    <row r="30" spans="1:7" ht="12">
      <c r="A30" s="4" t="s">
        <v>8</v>
      </c>
      <c r="B30" s="18">
        <v>200</v>
      </c>
      <c r="C30" s="18" t="s">
        <v>91</v>
      </c>
      <c r="D30" s="20">
        <f>D52+D75</f>
        <v>20780</v>
      </c>
      <c r="E30" s="20">
        <f>E8</f>
        <v>20159</v>
      </c>
      <c r="F30" s="20">
        <f t="shared" si="1"/>
        <v>621</v>
      </c>
      <c r="G30" s="12"/>
    </row>
    <row r="31" spans="1:7" ht="12">
      <c r="A31" s="4" t="s">
        <v>9</v>
      </c>
      <c r="B31" s="18">
        <v>200</v>
      </c>
      <c r="C31" s="18" t="s">
        <v>92</v>
      </c>
      <c r="D31" s="20">
        <f>D53+D76</f>
        <v>161116</v>
      </c>
      <c r="E31" s="20">
        <f>E53+E76</f>
        <v>160354.66</v>
      </c>
      <c r="F31" s="20">
        <f t="shared" si="1"/>
        <v>761.3399999999965</v>
      </c>
      <c r="G31" s="12"/>
    </row>
    <row r="32" spans="1:7" ht="12">
      <c r="A32" s="4" t="s">
        <v>10</v>
      </c>
      <c r="B32" s="18">
        <v>200</v>
      </c>
      <c r="C32" s="18" t="s">
        <v>93</v>
      </c>
      <c r="D32" s="19">
        <f>D33+D34+D35+D37+D38</f>
        <v>123650</v>
      </c>
      <c r="E32" s="19">
        <f>E33+E34+E35+E37+E38</f>
        <v>122670.09999999999</v>
      </c>
      <c r="F32" s="19">
        <f t="shared" si="1"/>
        <v>979.9000000000087</v>
      </c>
      <c r="G32" s="11"/>
    </row>
    <row r="33" spans="1:7" ht="12">
      <c r="A33" s="4" t="s">
        <v>11</v>
      </c>
      <c r="B33" s="18">
        <v>200</v>
      </c>
      <c r="C33" s="18" t="s">
        <v>94</v>
      </c>
      <c r="D33" s="20">
        <f aca="true" t="shared" si="2" ref="D33:E35">D56</f>
        <v>23412</v>
      </c>
      <c r="E33" s="20">
        <f t="shared" si="2"/>
        <v>22866.31</v>
      </c>
      <c r="F33" s="20">
        <f t="shared" si="1"/>
        <v>545.6899999999987</v>
      </c>
      <c r="G33" s="12"/>
    </row>
    <row r="34" spans="1:7" ht="12">
      <c r="A34" s="4" t="s">
        <v>12</v>
      </c>
      <c r="B34" s="18">
        <v>200</v>
      </c>
      <c r="C34" s="18" t="s">
        <v>95</v>
      </c>
      <c r="D34" s="20">
        <f t="shared" si="2"/>
        <v>2338</v>
      </c>
      <c r="E34" s="20">
        <f t="shared" si="2"/>
        <v>2337.44</v>
      </c>
      <c r="F34" s="20">
        <f t="shared" si="1"/>
        <v>0.5599999999999454</v>
      </c>
      <c r="G34" s="12"/>
    </row>
    <row r="35" spans="1:7" ht="12">
      <c r="A35" s="4" t="s">
        <v>13</v>
      </c>
      <c r="B35" s="18">
        <v>200</v>
      </c>
      <c r="C35" s="18" t="s">
        <v>96</v>
      </c>
      <c r="D35" s="20">
        <f t="shared" si="2"/>
        <v>22717</v>
      </c>
      <c r="E35" s="20">
        <f t="shared" si="2"/>
        <v>22716.26</v>
      </c>
      <c r="F35" s="20">
        <f t="shared" si="1"/>
        <v>0.7400000000016007</v>
      </c>
      <c r="G35" s="12"/>
    </row>
    <row r="36" spans="1:7" ht="12">
      <c r="A36" s="4" t="s">
        <v>14</v>
      </c>
      <c r="B36" s="18">
        <v>200</v>
      </c>
      <c r="C36" s="18" t="s">
        <v>97</v>
      </c>
      <c r="D36" s="20"/>
      <c r="E36" s="20"/>
      <c r="F36" s="20"/>
      <c r="G36" s="12"/>
    </row>
    <row r="37" spans="1:7" ht="12">
      <c r="A37" s="4" t="s">
        <v>15</v>
      </c>
      <c r="B37" s="18">
        <v>200</v>
      </c>
      <c r="C37" s="18" t="s">
        <v>98</v>
      </c>
      <c r="D37" s="20">
        <f>D60</f>
        <v>44612</v>
      </c>
      <c r="E37" s="20">
        <f>E60</f>
        <v>44611.26</v>
      </c>
      <c r="F37" s="20">
        <f>D37-E37</f>
        <v>0.7399999999979627</v>
      </c>
      <c r="G37" s="12"/>
    </row>
    <row r="38" spans="1:7" ht="12">
      <c r="A38" s="4" t="s">
        <v>16</v>
      </c>
      <c r="B38" s="18">
        <v>200</v>
      </c>
      <c r="C38" s="18" t="s">
        <v>99</v>
      </c>
      <c r="D38" s="20">
        <f>D61</f>
        <v>30571</v>
      </c>
      <c r="E38" s="20">
        <f>E61</f>
        <v>30138.83</v>
      </c>
      <c r="F38" s="20">
        <f>D38-E38</f>
        <v>432.16999999999825</v>
      </c>
      <c r="G38" s="12"/>
    </row>
    <row r="39" spans="1:7" ht="12">
      <c r="A39" s="4" t="s">
        <v>17</v>
      </c>
      <c r="B39" s="18" t="s">
        <v>39</v>
      </c>
      <c r="C39" s="18" t="s">
        <v>100</v>
      </c>
      <c r="D39" s="20"/>
      <c r="E39" s="20"/>
      <c r="F39" s="20"/>
      <c r="G39" s="12"/>
    </row>
    <row r="40" spans="1:7" ht="12">
      <c r="A40" s="4" t="s">
        <v>17</v>
      </c>
      <c r="B40" s="18" t="s">
        <v>39</v>
      </c>
      <c r="C40" s="18" t="s">
        <v>101</v>
      </c>
      <c r="D40" s="20"/>
      <c r="E40" s="20"/>
      <c r="F40" s="20"/>
      <c r="G40" s="12"/>
    </row>
    <row r="41" spans="1:7" ht="12">
      <c r="A41" s="4" t="s">
        <v>21</v>
      </c>
      <c r="B41" s="18">
        <v>200</v>
      </c>
      <c r="C41" s="18" t="s">
        <v>102</v>
      </c>
      <c r="D41" s="20"/>
      <c r="E41" s="20"/>
      <c r="F41" s="20"/>
      <c r="G41" s="12"/>
    </row>
    <row r="42" spans="1:7" ht="12">
      <c r="A42" s="4" t="s">
        <v>22</v>
      </c>
      <c r="B42" s="18">
        <v>200</v>
      </c>
      <c r="C42" s="18" t="s">
        <v>103</v>
      </c>
      <c r="D42" s="20"/>
      <c r="E42" s="20"/>
      <c r="F42" s="20"/>
      <c r="G42" s="12"/>
    </row>
    <row r="43" spans="1:7" ht="12">
      <c r="A43" s="4" t="s">
        <v>23</v>
      </c>
      <c r="B43" s="18">
        <v>200</v>
      </c>
      <c r="C43" s="18" t="s">
        <v>104</v>
      </c>
      <c r="D43" s="20">
        <f>D66</f>
        <v>31800</v>
      </c>
      <c r="E43" s="20">
        <f>E66</f>
        <v>35395.22</v>
      </c>
      <c r="F43" s="20">
        <f>D43-E43</f>
        <v>-3595.220000000001</v>
      </c>
      <c r="G43" s="12"/>
    </row>
    <row r="44" spans="1:7" ht="12">
      <c r="A44" s="4" t="s">
        <v>24</v>
      </c>
      <c r="B44" s="18">
        <v>200</v>
      </c>
      <c r="C44" s="18" t="s">
        <v>105</v>
      </c>
      <c r="D44" s="19">
        <f>D45+D46</f>
        <v>145156</v>
      </c>
      <c r="E44" s="19">
        <f>E67</f>
        <v>162095.38</v>
      </c>
      <c r="F44" s="19">
        <f>D44-E44</f>
        <v>-16939.380000000005</v>
      </c>
      <c r="G44" s="11"/>
    </row>
    <row r="45" spans="1:7" ht="12">
      <c r="A45" s="4" t="s">
        <v>25</v>
      </c>
      <c r="B45" s="18">
        <v>200</v>
      </c>
      <c r="C45" s="18" t="s">
        <v>106</v>
      </c>
      <c r="D45" s="20">
        <f>D68</f>
        <v>27558</v>
      </c>
      <c r="E45" s="20">
        <f>E68</f>
        <v>27558</v>
      </c>
      <c r="F45" s="20">
        <f>D45-E45</f>
        <v>0</v>
      </c>
      <c r="G45" s="12"/>
    </row>
    <row r="46" spans="1:7" ht="10.5" customHeight="1">
      <c r="A46" s="4" t="s">
        <v>26</v>
      </c>
      <c r="B46" s="18">
        <v>200</v>
      </c>
      <c r="C46" s="18" t="s">
        <v>107</v>
      </c>
      <c r="D46" s="20">
        <f>D69</f>
        <v>117598</v>
      </c>
      <c r="E46" s="20">
        <f>E69</f>
        <v>134537.38</v>
      </c>
      <c r="F46" s="20">
        <f>D46-E46</f>
        <v>-16939.380000000005</v>
      </c>
      <c r="G46" s="12"/>
    </row>
    <row r="47" spans="1:7" ht="6" customHeight="1" hidden="1">
      <c r="A47" s="4"/>
      <c r="B47" s="18"/>
      <c r="C47" s="18"/>
      <c r="D47" s="20"/>
      <c r="E47" s="20"/>
      <c r="F47" s="20"/>
      <c r="G47" s="12"/>
    </row>
    <row r="48" spans="1:7" ht="24.75" customHeight="1">
      <c r="A48" s="6" t="s">
        <v>64</v>
      </c>
      <c r="B48" s="18">
        <v>200</v>
      </c>
      <c r="C48" s="5" t="s">
        <v>114</v>
      </c>
      <c r="D48" s="19">
        <f>D49+D67</f>
        <v>765113</v>
      </c>
      <c r="E48" s="19">
        <f>E49+E67</f>
        <v>781873</v>
      </c>
      <c r="F48" s="19">
        <f aca="true" t="shared" si="3" ref="F48:F53">D48-E48</f>
        <v>-16760</v>
      </c>
      <c r="G48" s="11"/>
    </row>
    <row r="49" spans="1:7" ht="12">
      <c r="A49" s="4" t="s">
        <v>5</v>
      </c>
      <c r="B49" s="18">
        <v>200</v>
      </c>
      <c r="C49" s="18" t="s">
        <v>108</v>
      </c>
      <c r="D49" s="19">
        <f>D50+D55+D66</f>
        <v>619957</v>
      </c>
      <c r="E49" s="19">
        <f>E50+E55+E66</f>
        <v>619777.62</v>
      </c>
      <c r="F49" s="19">
        <f t="shared" si="3"/>
        <v>179.38000000000466</v>
      </c>
      <c r="G49" s="11"/>
    </row>
    <row r="50" spans="1:7" ht="12">
      <c r="A50" s="4" t="s">
        <v>6</v>
      </c>
      <c r="B50" s="18">
        <v>200</v>
      </c>
      <c r="C50" s="18" t="s">
        <v>109</v>
      </c>
      <c r="D50" s="19">
        <f>D51+D52+D53</f>
        <v>464507</v>
      </c>
      <c r="E50" s="19">
        <f>E51+E52+E53</f>
        <v>461712.30000000005</v>
      </c>
      <c r="F50" s="19">
        <f t="shared" si="3"/>
        <v>2794.6999999999534</v>
      </c>
      <c r="G50" s="11"/>
    </row>
    <row r="51" spans="1:7" ht="12">
      <c r="A51" s="4" t="s">
        <v>7</v>
      </c>
      <c r="B51" s="18">
        <v>200</v>
      </c>
      <c r="C51" s="18" t="s">
        <v>110</v>
      </c>
      <c r="D51" s="20">
        <v>355384</v>
      </c>
      <c r="E51" s="20">
        <v>353161.65</v>
      </c>
      <c r="F51" s="20">
        <f t="shared" si="3"/>
        <v>2222.3499999999767</v>
      </c>
      <c r="G51" s="12"/>
    </row>
    <row r="52" spans="1:7" ht="12">
      <c r="A52" s="4" t="s">
        <v>8</v>
      </c>
      <c r="B52" s="18">
        <v>200</v>
      </c>
      <c r="C52" s="18" t="s">
        <v>111</v>
      </c>
      <c r="D52" s="20">
        <v>8824</v>
      </c>
      <c r="E52" s="20">
        <v>8824</v>
      </c>
      <c r="F52" s="20">
        <f t="shared" si="3"/>
        <v>0</v>
      </c>
      <c r="G52" s="12"/>
    </row>
    <row r="53" spans="1:7" ht="10.5" customHeight="1">
      <c r="A53" s="4" t="s">
        <v>9</v>
      </c>
      <c r="B53" s="18">
        <v>200</v>
      </c>
      <c r="C53" s="18" t="s">
        <v>112</v>
      </c>
      <c r="D53" s="20">
        <v>100299</v>
      </c>
      <c r="E53" s="20">
        <v>99726.65</v>
      </c>
      <c r="F53" s="20">
        <f t="shared" si="3"/>
        <v>572.3500000000058</v>
      </c>
      <c r="G53" s="12"/>
    </row>
    <row r="54" spans="1:7" ht="7.5" customHeight="1" hidden="1">
      <c r="A54" s="4"/>
      <c r="B54" s="18"/>
      <c r="C54" s="18"/>
      <c r="D54" s="20"/>
      <c r="E54" s="20"/>
      <c r="F54" s="20"/>
      <c r="G54" s="12"/>
    </row>
    <row r="55" spans="1:7" ht="12">
      <c r="A55" s="4" t="s">
        <v>10</v>
      </c>
      <c r="B55" s="18">
        <v>200</v>
      </c>
      <c r="C55" s="18" t="s">
        <v>115</v>
      </c>
      <c r="D55" s="19">
        <f>D56+D57+D58+D60+D61</f>
        <v>123650</v>
      </c>
      <c r="E55" s="19">
        <f>E56+E57+E58+E60+E61</f>
        <v>122670.09999999999</v>
      </c>
      <c r="F55" s="19">
        <f>D55-E55</f>
        <v>979.9000000000087</v>
      </c>
      <c r="G55" s="11"/>
    </row>
    <row r="56" spans="1:7" ht="12">
      <c r="A56" s="4" t="s">
        <v>11</v>
      </c>
      <c r="B56" s="18">
        <v>200</v>
      </c>
      <c r="C56" s="18" t="s">
        <v>113</v>
      </c>
      <c r="D56" s="20">
        <v>23412</v>
      </c>
      <c r="E56" s="20">
        <v>22866.31</v>
      </c>
      <c r="F56" s="20">
        <f>D56-E56</f>
        <v>545.6899999999987</v>
      </c>
      <c r="G56" s="12"/>
    </row>
    <row r="57" spans="1:7" ht="12">
      <c r="A57" s="4" t="s">
        <v>12</v>
      </c>
      <c r="B57" s="18">
        <v>200</v>
      </c>
      <c r="C57" s="18" t="s">
        <v>116</v>
      </c>
      <c r="D57" s="20">
        <v>2338</v>
      </c>
      <c r="E57" s="20">
        <v>2337.44</v>
      </c>
      <c r="F57" s="20">
        <f>D57-E57</f>
        <v>0.5599999999999454</v>
      </c>
      <c r="G57" s="12"/>
    </row>
    <row r="58" spans="1:7" ht="12">
      <c r="A58" s="4" t="s">
        <v>13</v>
      </c>
      <c r="B58" s="18">
        <v>200</v>
      </c>
      <c r="C58" s="18" t="s">
        <v>117</v>
      </c>
      <c r="D58" s="20">
        <v>22717</v>
      </c>
      <c r="E58" s="20">
        <v>22716.26</v>
      </c>
      <c r="F58" s="20">
        <f>D58-E58</f>
        <v>0.7400000000016007</v>
      </c>
      <c r="G58" s="12"/>
    </row>
    <row r="59" spans="1:7" ht="12">
      <c r="A59" s="4" t="s">
        <v>14</v>
      </c>
      <c r="B59" s="18">
        <v>200</v>
      </c>
      <c r="C59" s="18" t="s">
        <v>118</v>
      </c>
      <c r="D59" s="20"/>
      <c r="E59" s="20"/>
      <c r="F59" s="20"/>
      <c r="G59" s="12"/>
    </row>
    <row r="60" spans="1:7" ht="12">
      <c r="A60" s="4" t="s">
        <v>15</v>
      </c>
      <c r="B60" s="18">
        <v>200</v>
      </c>
      <c r="C60" s="18" t="s">
        <v>119</v>
      </c>
      <c r="D60" s="20">
        <v>44612</v>
      </c>
      <c r="E60" s="20">
        <v>44611.26</v>
      </c>
      <c r="F60" s="20">
        <f>D60-E60</f>
        <v>0.7399999999979627</v>
      </c>
      <c r="G60" s="12"/>
    </row>
    <row r="61" spans="1:7" ht="12">
      <c r="A61" s="4" t="s">
        <v>16</v>
      </c>
      <c r="B61" s="18">
        <v>200</v>
      </c>
      <c r="C61" s="18" t="s">
        <v>120</v>
      </c>
      <c r="D61" s="20">
        <v>30571</v>
      </c>
      <c r="E61" s="20">
        <v>30138.83</v>
      </c>
      <c r="F61" s="20">
        <f>D61-E61</f>
        <v>432.16999999999825</v>
      </c>
      <c r="G61" s="12"/>
    </row>
    <row r="62" spans="1:7" ht="12">
      <c r="A62" s="4" t="s">
        <v>17</v>
      </c>
      <c r="B62" s="18" t="s">
        <v>39</v>
      </c>
      <c r="C62" s="18" t="s">
        <v>121</v>
      </c>
      <c r="D62" s="20"/>
      <c r="E62" s="20"/>
      <c r="F62" s="20"/>
      <c r="G62" s="12"/>
    </row>
    <row r="63" spans="1:7" ht="12">
      <c r="A63" s="4" t="s">
        <v>17</v>
      </c>
      <c r="B63" s="18" t="s">
        <v>39</v>
      </c>
      <c r="C63" s="18" t="s">
        <v>122</v>
      </c>
      <c r="D63" s="20"/>
      <c r="E63" s="20"/>
      <c r="F63" s="20"/>
      <c r="G63" s="12"/>
    </row>
    <row r="64" spans="1:7" ht="12">
      <c r="A64" s="4" t="s">
        <v>21</v>
      </c>
      <c r="B64" s="18">
        <v>200</v>
      </c>
      <c r="C64" s="18" t="s">
        <v>123</v>
      </c>
      <c r="D64" s="20"/>
      <c r="E64" s="20"/>
      <c r="F64" s="20"/>
      <c r="G64" s="12"/>
    </row>
    <row r="65" spans="1:7" ht="12">
      <c r="A65" s="4" t="s">
        <v>22</v>
      </c>
      <c r="B65" s="18">
        <v>200</v>
      </c>
      <c r="C65" s="18" t="s">
        <v>124</v>
      </c>
      <c r="D65" s="20"/>
      <c r="E65" s="20"/>
      <c r="F65" s="20"/>
      <c r="G65" s="12"/>
    </row>
    <row r="66" spans="1:7" ht="12">
      <c r="A66" s="4" t="s">
        <v>23</v>
      </c>
      <c r="B66" s="18">
        <v>200</v>
      </c>
      <c r="C66" s="18" t="s">
        <v>125</v>
      </c>
      <c r="D66" s="20">
        <v>31800</v>
      </c>
      <c r="E66" s="20">
        <v>35395.22</v>
      </c>
      <c r="F66" s="20">
        <f>D66-E66</f>
        <v>-3595.220000000001</v>
      </c>
      <c r="G66" s="12"/>
    </row>
    <row r="67" spans="1:7" ht="12">
      <c r="A67" s="4" t="s">
        <v>24</v>
      </c>
      <c r="B67" s="18">
        <v>200</v>
      </c>
      <c r="C67" s="18" t="s">
        <v>126</v>
      </c>
      <c r="D67" s="19">
        <f>D68+D69</f>
        <v>145156</v>
      </c>
      <c r="E67" s="19">
        <f>E68+E69</f>
        <v>162095.38</v>
      </c>
      <c r="F67" s="19">
        <f>D67-E67</f>
        <v>-16939.380000000005</v>
      </c>
      <c r="G67" s="11"/>
    </row>
    <row r="68" spans="1:7" ht="12">
      <c r="A68" s="4" t="s">
        <v>25</v>
      </c>
      <c r="B68" s="18">
        <v>200</v>
      </c>
      <c r="C68" s="18" t="s">
        <v>127</v>
      </c>
      <c r="D68" s="20">
        <v>27558</v>
      </c>
      <c r="E68" s="20">
        <v>27558</v>
      </c>
      <c r="F68" s="20">
        <f>D68-E68</f>
        <v>0</v>
      </c>
      <c r="G68" s="12"/>
    </row>
    <row r="69" spans="1:7" ht="10.5" customHeight="1">
      <c r="A69" s="4" t="s">
        <v>26</v>
      </c>
      <c r="B69" s="18">
        <v>200</v>
      </c>
      <c r="C69" s="18" t="s">
        <v>128</v>
      </c>
      <c r="D69" s="20">
        <v>117598</v>
      </c>
      <c r="E69" s="20">
        <v>134537.38</v>
      </c>
      <c r="F69" s="20">
        <f>D69-E69</f>
        <v>-16939.380000000005</v>
      </c>
      <c r="G69" s="12"/>
    </row>
    <row r="70" spans="1:7" ht="7.5" customHeight="1">
      <c r="A70" s="4"/>
      <c r="B70" s="18"/>
      <c r="C70" s="18"/>
      <c r="D70" s="20"/>
      <c r="E70" s="20"/>
      <c r="F70" s="20"/>
      <c r="G70" s="12"/>
    </row>
    <row r="71" spans="1:7" ht="27" customHeight="1">
      <c r="A71" s="6" t="s">
        <v>64</v>
      </c>
      <c r="B71" s="18">
        <v>200</v>
      </c>
      <c r="C71" s="5" t="s">
        <v>129</v>
      </c>
      <c r="D71" s="19">
        <v>309709</v>
      </c>
      <c r="E71" s="19">
        <f>E72</f>
        <v>303523.01</v>
      </c>
      <c r="F71" s="19">
        <f aca="true" t="shared" si="4" ref="F71:F76">D71-E71</f>
        <v>6185.989999999991</v>
      </c>
      <c r="G71" s="11"/>
    </row>
    <row r="72" spans="1:7" ht="12">
      <c r="A72" s="4" t="s">
        <v>5</v>
      </c>
      <c r="B72" s="18">
        <v>200</v>
      </c>
      <c r="C72" s="18" t="s">
        <v>130</v>
      </c>
      <c r="D72" s="19">
        <v>309709</v>
      </c>
      <c r="E72" s="19">
        <f>E73</f>
        <v>303523.01</v>
      </c>
      <c r="F72" s="19">
        <f t="shared" si="4"/>
        <v>6185.989999999991</v>
      </c>
      <c r="G72" s="11"/>
    </row>
    <row r="73" spans="1:7" ht="12">
      <c r="A73" s="4" t="s">
        <v>6</v>
      </c>
      <c r="B73" s="18">
        <v>200</v>
      </c>
      <c r="C73" s="18" t="s">
        <v>131</v>
      </c>
      <c r="D73" s="19">
        <v>309709</v>
      </c>
      <c r="E73" s="19">
        <f>E74+E75+E76</f>
        <v>303523.01</v>
      </c>
      <c r="F73" s="19">
        <f t="shared" si="4"/>
        <v>6185.989999999991</v>
      </c>
      <c r="G73" s="11"/>
    </row>
    <row r="74" spans="1:7" ht="12">
      <c r="A74" s="4" t="s">
        <v>7</v>
      </c>
      <c r="B74" s="18">
        <v>200</v>
      </c>
      <c r="C74" s="18" t="s">
        <v>132</v>
      </c>
      <c r="D74" s="20">
        <v>236936</v>
      </c>
      <c r="E74" s="20">
        <v>231560</v>
      </c>
      <c r="F74" s="20">
        <f t="shared" si="4"/>
        <v>5376</v>
      </c>
      <c r="G74" s="12"/>
    </row>
    <row r="75" spans="1:7" ht="12">
      <c r="A75" s="4" t="s">
        <v>8</v>
      </c>
      <c r="B75" s="18">
        <v>200</v>
      </c>
      <c r="C75" s="18" t="s">
        <v>133</v>
      </c>
      <c r="D75" s="20">
        <v>11956</v>
      </c>
      <c r="E75" s="20">
        <v>11335</v>
      </c>
      <c r="F75" s="20">
        <f t="shared" si="4"/>
        <v>621</v>
      </c>
      <c r="G75" s="12"/>
    </row>
    <row r="76" spans="1:7" ht="12">
      <c r="A76" s="4" t="s">
        <v>9</v>
      </c>
      <c r="B76" s="18">
        <v>200</v>
      </c>
      <c r="C76" s="18" t="s">
        <v>134</v>
      </c>
      <c r="D76" s="20">
        <v>60817</v>
      </c>
      <c r="E76" s="20">
        <v>60628.01</v>
      </c>
      <c r="F76" s="20">
        <f t="shared" si="4"/>
        <v>188.98999999999796</v>
      </c>
      <c r="G76" s="12"/>
    </row>
    <row r="77" spans="1:7" ht="12">
      <c r="A77" s="4"/>
      <c r="B77" s="18"/>
      <c r="C77" s="18"/>
      <c r="D77" s="20"/>
      <c r="E77" s="20"/>
      <c r="F77" s="20"/>
      <c r="G77" s="12"/>
    </row>
    <row r="78" spans="1:7" ht="12">
      <c r="A78" s="4" t="s">
        <v>27</v>
      </c>
      <c r="B78" s="18" t="s">
        <v>39</v>
      </c>
      <c r="C78" s="5" t="s">
        <v>135</v>
      </c>
      <c r="D78" s="19"/>
      <c r="E78" s="19"/>
      <c r="F78" s="19"/>
      <c r="G78" s="11"/>
    </row>
    <row r="79" spans="1:7" ht="12">
      <c r="A79" s="4" t="s">
        <v>5</v>
      </c>
      <c r="B79" s="18" t="s">
        <v>39</v>
      </c>
      <c r="C79" s="18" t="s">
        <v>136</v>
      </c>
      <c r="D79" s="19"/>
      <c r="E79" s="19"/>
      <c r="F79" s="19"/>
      <c r="G79" s="11"/>
    </row>
    <row r="80" spans="1:7" ht="12">
      <c r="A80" s="4" t="s">
        <v>51</v>
      </c>
      <c r="B80" s="18" t="s">
        <v>39</v>
      </c>
      <c r="C80" s="18" t="s">
        <v>137</v>
      </c>
      <c r="D80" s="20"/>
      <c r="E80" s="20"/>
      <c r="F80" s="20"/>
      <c r="G80" s="12"/>
    </row>
    <row r="81" spans="1:7" ht="12">
      <c r="A81" s="4"/>
      <c r="B81" s="18"/>
      <c r="C81" s="18"/>
      <c r="D81" s="20"/>
      <c r="E81" s="20"/>
      <c r="F81" s="20"/>
      <c r="G81" s="12"/>
    </row>
    <row r="82" spans="1:7" ht="12">
      <c r="A82" s="4" t="s">
        <v>27</v>
      </c>
      <c r="B82" s="18" t="s">
        <v>39</v>
      </c>
      <c r="C82" s="18" t="s">
        <v>138</v>
      </c>
      <c r="D82" s="19"/>
      <c r="E82" s="19"/>
      <c r="F82" s="19"/>
      <c r="G82" s="11"/>
    </row>
    <row r="83" spans="1:7" ht="12">
      <c r="A83" s="4" t="s">
        <v>5</v>
      </c>
      <c r="B83" s="18" t="s">
        <v>39</v>
      </c>
      <c r="C83" s="18" t="s">
        <v>139</v>
      </c>
      <c r="D83" s="19"/>
      <c r="E83" s="19"/>
      <c r="F83" s="19"/>
      <c r="G83" s="11"/>
    </row>
    <row r="84" spans="1:7" ht="12">
      <c r="A84" s="4" t="s">
        <v>51</v>
      </c>
      <c r="B84" s="18" t="s">
        <v>39</v>
      </c>
      <c r="C84" s="18" t="s">
        <v>140</v>
      </c>
      <c r="D84" s="20"/>
      <c r="E84" s="20"/>
      <c r="F84" s="20"/>
      <c r="G84" s="12"/>
    </row>
    <row r="85" spans="1:7" ht="12" hidden="1">
      <c r="A85" s="4"/>
      <c r="B85" s="18"/>
      <c r="C85" s="18"/>
      <c r="D85" s="20"/>
      <c r="E85" s="20"/>
      <c r="F85" s="20"/>
      <c r="G85" s="12"/>
    </row>
    <row r="86" spans="1:7" ht="24">
      <c r="A86" s="6" t="s">
        <v>28</v>
      </c>
      <c r="B86" s="18">
        <v>200</v>
      </c>
      <c r="C86" s="5" t="s">
        <v>141</v>
      </c>
      <c r="D86" s="19">
        <v>72211</v>
      </c>
      <c r="E86" s="19">
        <v>72209.56</v>
      </c>
      <c r="F86" s="19">
        <f>D86-E86</f>
        <v>1.4400000000023283</v>
      </c>
      <c r="G86" s="11"/>
    </row>
    <row r="87" spans="1:7" ht="12">
      <c r="A87" s="4" t="s">
        <v>5</v>
      </c>
      <c r="B87" s="18">
        <v>200</v>
      </c>
      <c r="C87" s="18" t="s">
        <v>142</v>
      </c>
      <c r="D87" s="19">
        <v>40039</v>
      </c>
      <c r="E87" s="19">
        <v>40038.06</v>
      </c>
      <c r="F87" s="19">
        <f>D87-E87</f>
        <v>0.9400000000023283</v>
      </c>
      <c r="G87" s="11"/>
    </row>
    <row r="88" spans="1:7" ht="12">
      <c r="A88" s="4" t="s">
        <v>10</v>
      </c>
      <c r="B88" s="18">
        <v>200</v>
      </c>
      <c r="C88" s="18" t="s">
        <v>143</v>
      </c>
      <c r="D88" s="20">
        <v>40039</v>
      </c>
      <c r="E88" s="20">
        <v>40038.06</v>
      </c>
      <c r="F88" s="20">
        <f>D88-E88</f>
        <v>0.9400000000023283</v>
      </c>
      <c r="G88" s="12"/>
    </row>
    <row r="89" spans="1:7" ht="12">
      <c r="A89" s="4" t="s">
        <v>16</v>
      </c>
      <c r="B89" s="18">
        <v>200</v>
      </c>
      <c r="C89" s="18" t="s">
        <v>144</v>
      </c>
      <c r="D89" s="20">
        <v>40039</v>
      </c>
      <c r="E89" s="20">
        <v>40038.06</v>
      </c>
      <c r="F89" s="20">
        <f>D89-E89</f>
        <v>0.9400000000023283</v>
      </c>
      <c r="G89" s="12"/>
    </row>
    <row r="90" spans="1:7" ht="12">
      <c r="A90" s="4" t="s">
        <v>23</v>
      </c>
      <c r="B90" s="18">
        <v>200</v>
      </c>
      <c r="C90" s="18" t="s">
        <v>145</v>
      </c>
      <c r="D90" s="20"/>
      <c r="E90" s="20"/>
      <c r="F90" s="20"/>
      <c r="G90" s="12"/>
    </row>
    <row r="91" spans="1:7" ht="12">
      <c r="A91" s="4" t="s">
        <v>24</v>
      </c>
      <c r="B91" s="18">
        <v>200</v>
      </c>
      <c r="C91" s="18" t="s">
        <v>146</v>
      </c>
      <c r="D91" s="20">
        <v>32172</v>
      </c>
      <c r="E91" s="20">
        <v>32171.5</v>
      </c>
      <c r="F91" s="20">
        <f>D91-E91</f>
        <v>0.5</v>
      </c>
      <c r="G91" s="12"/>
    </row>
    <row r="92" spans="1:7" ht="12">
      <c r="A92" s="4" t="s">
        <v>25</v>
      </c>
      <c r="B92" s="18">
        <v>200</v>
      </c>
      <c r="C92" s="18" t="s">
        <v>147</v>
      </c>
      <c r="D92" s="20">
        <v>32172</v>
      </c>
      <c r="E92" s="20">
        <v>32171.5</v>
      </c>
      <c r="F92" s="20">
        <f>D92-E92</f>
        <v>0.5</v>
      </c>
      <c r="G92" s="12"/>
    </row>
    <row r="93" spans="1:7" ht="12">
      <c r="A93" s="4" t="s">
        <v>26</v>
      </c>
      <c r="B93" s="18">
        <v>200</v>
      </c>
      <c r="C93" s="18" t="s">
        <v>148</v>
      </c>
      <c r="D93" s="20"/>
      <c r="E93" s="20"/>
      <c r="F93" s="20"/>
      <c r="G93" s="12"/>
    </row>
    <row r="94" spans="1:7" ht="11.25" customHeight="1">
      <c r="A94" s="4"/>
      <c r="B94" s="18"/>
      <c r="C94" s="18"/>
      <c r="D94" s="20"/>
      <c r="E94" s="20"/>
      <c r="F94" s="20"/>
      <c r="G94" s="12"/>
    </row>
    <row r="95" spans="1:7" ht="15.75" customHeight="1">
      <c r="A95" s="4" t="s">
        <v>29</v>
      </c>
      <c r="B95" s="18">
        <v>200</v>
      </c>
      <c r="C95" s="5" t="s">
        <v>149</v>
      </c>
      <c r="D95" s="19">
        <v>72211</v>
      </c>
      <c r="E95" s="19">
        <v>72209.56</v>
      </c>
      <c r="F95" s="19">
        <f>D95-E95</f>
        <v>1.4400000000023283</v>
      </c>
      <c r="G95" s="11"/>
    </row>
    <row r="96" spans="1:7" ht="12">
      <c r="A96" s="4" t="s">
        <v>5</v>
      </c>
      <c r="B96" s="18">
        <v>200</v>
      </c>
      <c r="C96" s="18" t="s">
        <v>150</v>
      </c>
      <c r="D96" s="19">
        <v>40039</v>
      </c>
      <c r="E96" s="19">
        <v>40038.06</v>
      </c>
      <c r="F96" s="19">
        <f>D96-E96</f>
        <v>0.9400000000023283</v>
      </c>
      <c r="G96" s="11"/>
    </row>
    <row r="97" spans="1:7" ht="12">
      <c r="A97" s="4" t="s">
        <v>10</v>
      </c>
      <c r="B97" s="18">
        <v>200</v>
      </c>
      <c r="C97" s="18" t="s">
        <v>151</v>
      </c>
      <c r="D97" s="20">
        <v>40039</v>
      </c>
      <c r="E97" s="20">
        <v>40038.06</v>
      </c>
      <c r="F97" s="20">
        <f>D97-E97</f>
        <v>0.9400000000023283</v>
      </c>
      <c r="G97" s="12"/>
    </row>
    <row r="98" spans="1:7" ht="12">
      <c r="A98" s="4" t="s">
        <v>16</v>
      </c>
      <c r="B98" s="18">
        <v>200</v>
      </c>
      <c r="C98" s="18" t="s">
        <v>152</v>
      </c>
      <c r="D98" s="20">
        <v>40039</v>
      </c>
      <c r="E98" s="20">
        <v>40038.06</v>
      </c>
      <c r="F98" s="20">
        <f>D98-E98</f>
        <v>0.9400000000023283</v>
      </c>
      <c r="G98" s="12"/>
    </row>
    <row r="99" spans="1:7" ht="12">
      <c r="A99" s="4" t="s">
        <v>23</v>
      </c>
      <c r="B99" s="18">
        <v>200</v>
      </c>
      <c r="C99" s="18" t="s">
        <v>153</v>
      </c>
      <c r="D99" s="20"/>
      <c r="E99" s="20"/>
      <c r="F99" s="20"/>
      <c r="G99" s="12"/>
    </row>
    <row r="100" spans="1:7" ht="12">
      <c r="A100" s="4" t="s">
        <v>24</v>
      </c>
      <c r="B100" s="18">
        <v>200</v>
      </c>
      <c r="C100" s="18" t="s">
        <v>154</v>
      </c>
      <c r="D100" s="20">
        <v>32172</v>
      </c>
      <c r="E100" s="20">
        <v>32171.5</v>
      </c>
      <c r="F100" s="20">
        <f>D100-E100</f>
        <v>0.5</v>
      </c>
      <c r="G100" s="12"/>
    </row>
    <row r="101" spans="1:7" ht="12">
      <c r="A101" s="4" t="s">
        <v>25</v>
      </c>
      <c r="B101" s="18">
        <v>200</v>
      </c>
      <c r="C101" s="18" t="s">
        <v>155</v>
      </c>
      <c r="D101" s="20">
        <v>32172</v>
      </c>
      <c r="E101" s="20">
        <v>32171.5</v>
      </c>
      <c r="F101" s="20">
        <f>D101-E101</f>
        <v>0.5</v>
      </c>
      <c r="G101" s="12"/>
    </row>
    <row r="102" spans="1:7" ht="12">
      <c r="A102" s="4" t="s">
        <v>26</v>
      </c>
      <c r="B102" s="18">
        <v>200</v>
      </c>
      <c r="C102" s="18" t="s">
        <v>156</v>
      </c>
      <c r="D102" s="20"/>
      <c r="E102" s="20"/>
      <c r="F102" s="20"/>
      <c r="G102" s="12"/>
    </row>
    <row r="103" spans="1:7" ht="12">
      <c r="A103" s="4"/>
      <c r="B103" s="18"/>
      <c r="C103" s="18"/>
      <c r="D103" s="20"/>
      <c r="E103" s="20"/>
      <c r="F103" s="20"/>
      <c r="G103" s="12"/>
    </row>
    <row r="104" spans="1:7" ht="14.25" customHeight="1">
      <c r="A104" s="4" t="s">
        <v>29</v>
      </c>
      <c r="B104" s="18">
        <v>200</v>
      </c>
      <c r="C104" s="18" t="s">
        <v>157</v>
      </c>
      <c r="D104" s="19">
        <v>72211</v>
      </c>
      <c r="E104" s="19">
        <v>72209.56</v>
      </c>
      <c r="F104" s="19">
        <f aca="true" t="shared" si="5" ref="F104:F109">D104-E104</f>
        <v>1.4400000000023283</v>
      </c>
      <c r="G104" s="11"/>
    </row>
    <row r="105" spans="1:7" ht="12">
      <c r="A105" s="4" t="s">
        <v>5</v>
      </c>
      <c r="B105" s="18">
        <v>200</v>
      </c>
      <c r="C105" s="18" t="s">
        <v>158</v>
      </c>
      <c r="D105" s="19">
        <v>40039</v>
      </c>
      <c r="E105" s="19">
        <v>40038.06</v>
      </c>
      <c r="F105" s="19">
        <f t="shared" si="5"/>
        <v>0.9400000000023283</v>
      </c>
      <c r="G105" s="11"/>
    </row>
    <row r="106" spans="1:7" ht="12">
      <c r="A106" s="4" t="s">
        <v>10</v>
      </c>
      <c r="B106" s="18">
        <v>200</v>
      </c>
      <c r="C106" s="18" t="s">
        <v>159</v>
      </c>
      <c r="D106" s="20">
        <v>40039</v>
      </c>
      <c r="E106" s="20">
        <v>40038.06</v>
      </c>
      <c r="F106" s="20">
        <f t="shared" si="5"/>
        <v>0.9400000000023283</v>
      </c>
      <c r="G106" s="12"/>
    </row>
    <row r="107" spans="1:7" ht="12">
      <c r="A107" s="4" t="s">
        <v>16</v>
      </c>
      <c r="B107" s="18">
        <v>200</v>
      </c>
      <c r="C107" s="18" t="s">
        <v>160</v>
      </c>
      <c r="D107" s="20">
        <v>40039</v>
      </c>
      <c r="E107" s="20">
        <v>40038.06</v>
      </c>
      <c r="F107" s="20">
        <f t="shared" si="5"/>
        <v>0.9400000000023283</v>
      </c>
      <c r="G107" s="12"/>
    </row>
    <row r="108" spans="1:7" ht="12">
      <c r="A108" s="4" t="s">
        <v>24</v>
      </c>
      <c r="B108" s="18" t="s">
        <v>39</v>
      </c>
      <c r="C108" s="18" t="s">
        <v>357</v>
      </c>
      <c r="D108" s="20">
        <v>32172</v>
      </c>
      <c r="E108" s="20">
        <v>32171.5</v>
      </c>
      <c r="F108" s="20">
        <f t="shared" si="5"/>
        <v>0.5</v>
      </c>
      <c r="G108" s="12"/>
    </row>
    <row r="109" spans="1:7" ht="12">
      <c r="A109" s="4" t="s">
        <v>358</v>
      </c>
      <c r="B109" s="18" t="s">
        <v>39</v>
      </c>
      <c r="C109" s="18" t="s">
        <v>359</v>
      </c>
      <c r="D109" s="20">
        <v>32172</v>
      </c>
      <c r="E109" s="20">
        <v>32171.5</v>
      </c>
      <c r="F109" s="20">
        <f t="shared" si="5"/>
        <v>0.5</v>
      </c>
      <c r="G109" s="12"/>
    </row>
    <row r="110" spans="1:7" ht="13.5" customHeight="1">
      <c r="A110" s="4"/>
      <c r="B110" s="18"/>
      <c r="C110" s="18"/>
      <c r="D110" s="20"/>
      <c r="E110" s="20"/>
      <c r="F110" s="20"/>
      <c r="G110" s="12"/>
    </row>
    <row r="111" spans="1:7" ht="12">
      <c r="A111" s="6" t="s">
        <v>30</v>
      </c>
      <c r="B111" s="18">
        <v>200</v>
      </c>
      <c r="C111" s="5" t="s">
        <v>161</v>
      </c>
      <c r="D111" s="19">
        <v>26560</v>
      </c>
      <c r="E111" s="19">
        <v>22040.68</v>
      </c>
      <c r="F111" s="19">
        <f>D111-E111</f>
        <v>4519.32</v>
      </c>
      <c r="G111" s="11"/>
    </row>
    <row r="112" spans="1:7" ht="12">
      <c r="A112" s="4" t="s">
        <v>5</v>
      </c>
      <c r="B112" s="18">
        <v>200</v>
      </c>
      <c r="C112" s="18" t="s">
        <v>162</v>
      </c>
      <c r="D112" s="19">
        <v>26560</v>
      </c>
      <c r="E112" s="19">
        <v>22040.68</v>
      </c>
      <c r="F112" s="19">
        <f>D112-E112</f>
        <v>4519.32</v>
      </c>
      <c r="G112" s="11"/>
    </row>
    <row r="113" spans="1:7" ht="12">
      <c r="A113" s="4" t="s">
        <v>41</v>
      </c>
      <c r="B113" s="18" t="s">
        <v>39</v>
      </c>
      <c r="C113" s="18" t="s">
        <v>163</v>
      </c>
      <c r="D113" s="20"/>
      <c r="E113" s="20"/>
      <c r="F113" s="20"/>
      <c r="G113" s="12"/>
    </row>
    <row r="114" spans="1:7" ht="12">
      <c r="A114" s="4" t="s">
        <v>7</v>
      </c>
      <c r="B114" s="18" t="s">
        <v>39</v>
      </c>
      <c r="C114" s="18" t="s">
        <v>164</v>
      </c>
      <c r="D114" s="20"/>
      <c r="E114" s="20"/>
      <c r="F114" s="20"/>
      <c r="G114" s="12"/>
    </row>
    <row r="115" spans="1:7" ht="12">
      <c r="A115" s="4" t="s">
        <v>40</v>
      </c>
      <c r="B115" s="18" t="s">
        <v>39</v>
      </c>
      <c r="C115" s="18" t="s">
        <v>165</v>
      </c>
      <c r="D115" s="20"/>
      <c r="E115" s="20"/>
      <c r="F115" s="20"/>
      <c r="G115" s="12"/>
    </row>
    <row r="116" spans="1:7" ht="12">
      <c r="A116" s="4" t="s">
        <v>10</v>
      </c>
      <c r="B116" s="18" t="s">
        <v>39</v>
      </c>
      <c r="C116" s="18" t="s">
        <v>166</v>
      </c>
      <c r="D116" s="19">
        <v>10000</v>
      </c>
      <c r="E116" s="19">
        <f>E117</f>
        <v>5480.68</v>
      </c>
      <c r="F116" s="19">
        <f>D116-E116</f>
        <v>4519.32</v>
      </c>
      <c r="G116" s="11"/>
    </row>
    <row r="117" spans="1:7" ht="12">
      <c r="A117" s="4" t="s">
        <v>15</v>
      </c>
      <c r="B117" s="18">
        <v>200</v>
      </c>
      <c r="C117" s="18" t="s">
        <v>167</v>
      </c>
      <c r="D117" s="20">
        <v>10000</v>
      </c>
      <c r="E117" s="20">
        <v>5480.68</v>
      </c>
      <c r="F117" s="20">
        <f>D117-E117</f>
        <v>4519.32</v>
      </c>
      <c r="G117" s="12"/>
    </row>
    <row r="118" spans="1:7" ht="12">
      <c r="A118" s="4" t="s">
        <v>16</v>
      </c>
      <c r="B118" s="18">
        <v>200</v>
      </c>
      <c r="C118" s="18" t="s">
        <v>168</v>
      </c>
      <c r="D118" s="20"/>
      <c r="E118" s="20"/>
      <c r="F118" s="20"/>
      <c r="G118" s="12"/>
    </row>
    <row r="119" spans="1:7" ht="14.25" customHeight="1">
      <c r="A119" s="4" t="s">
        <v>62</v>
      </c>
      <c r="B119" s="18">
        <v>200</v>
      </c>
      <c r="C119" s="18" t="s">
        <v>169</v>
      </c>
      <c r="D119" s="19">
        <v>16560</v>
      </c>
      <c r="E119" s="19">
        <v>16560</v>
      </c>
      <c r="F119" s="20">
        <f>D119-E119</f>
        <v>0</v>
      </c>
      <c r="G119" s="12"/>
    </row>
    <row r="120" spans="1:7" ht="18.75" customHeight="1">
      <c r="A120" s="4" t="s">
        <v>60</v>
      </c>
      <c r="B120" s="18">
        <v>200</v>
      </c>
      <c r="C120" s="18" t="s">
        <v>170</v>
      </c>
      <c r="D120" s="20"/>
      <c r="E120" s="20"/>
      <c r="F120" s="20"/>
      <c r="G120" s="12"/>
    </row>
    <row r="121" spans="1:7" ht="24" customHeight="1">
      <c r="A121" s="4" t="s">
        <v>59</v>
      </c>
      <c r="B121" s="18">
        <v>200</v>
      </c>
      <c r="C121" s="18" t="s">
        <v>171</v>
      </c>
      <c r="D121" s="20">
        <v>16560</v>
      </c>
      <c r="E121" s="20">
        <v>16560</v>
      </c>
      <c r="F121" s="20">
        <f>D121-E121</f>
        <v>0</v>
      </c>
      <c r="G121" s="12"/>
    </row>
    <row r="122" spans="1:7" ht="12">
      <c r="A122" s="4" t="s">
        <v>21</v>
      </c>
      <c r="B122" s="18">
        <v>200</v>
      </c>
      <c r="C122" s="18" t="s">
        <v>172</v>
      </c>
      <c r="D122" s="20"/>
      <c r="E122" s="20"/>
      <c r="F122" s="20"/>
      <c r="G122" s="12"/>
    </row>
    <row r="123" spans="1:7" ht="12">
      <c r="A123" s="4" t="s">
        <v>22</v>
      </c>
      <c r="B123" s="18">
        <v>200</v>
      </c>
      <c r="C123" s="18" t="s">
        <v>173</v>
      </c>
      <c r="D123" s="20"/>
      <c r="E123" s="20"/>
      <c r="F123" s="20"/>
      <c r="G123" s="12"/>
    </row>
    <row r="124" spans="1:7" ht="12">
      <c r="A124" s="4"/>
      <c r="B124" s="18"/>
      <c r="C124" s="18"/>
      <c r="D124" s="20"/>
      <c r="E124" s="20"/>
      <c r="F124" s="20"/>
      <c r="G124" s="12"/>
    </row>
    <row r="125" spans="1:7" ht="12">
      <c r="A125" s="6" t="s">
        <v>31</v>
      </c>
      <c r="B125" s="18">
        <v>200</v>
      </c>
      <c r="C125" s="5" t="s">
        <v>174</v>
      </c>
      <c r="D125" s="19">
        <f>D126</f>
        <v>16560</v>
      </c>
      <c r="E125" s="19">
        <v>16560</v>
      </c>
      <c r="F125" s="20">
        <f>D125-E125</f>
        <v>0</v>
      </c>
      <c r="G125" s="12"/>
    </row>
    <row r="126" spans="1:7" ht="12">
      <c r="A126" s="4" t="s">
        <v>5</v>
      </c>
      <c r="B126" s="18">
        <v>200</v>
      </c>
      <c r="C126" s="18" t="s">
        <v>175</v>
      </c>
      <c r="D126" s="20">
        <f>D132</f>
        <v>16560</v>
      </c>
      <c r="E126" s="20">
        <v>16560</v>
      </c>
      <c r="F126" s="20">
        <v>0</v>
      </c>
      <c r="G126" s="12"/>
    </row>
    <row r="127" spans="1:7" ht="12">
      <c r="A127" s="4" t="s">
        <v>41</v>
      </c>
      <c r="B127" s="18" t="s">
        <v>39</v>
      </c>
      <c r="C127" s="18" t="s">
        <v>176</v>
      </c>
      <c r="D127" s="20"/>
      <c r="E127" s="20"/>
      <c r="F127" s="20"/>
      <c r="G127" s="12"/>
    </row>
    <row r="128" spans="1:7" ht="12">
      <c r="A128" s="4" t="s">
        <v>7</v>
      </c>
      <c r="B128" s="18" t="s">
        <v>39</v>
      </c>
      <c r="C128" s="18" t="s">
        <v>177</v>
      </c>
      <c r="D128" s="20"/>
      <c r="E128" s="20"/>
      <c r="F128" s="20"/>
      <c r="G128" s="12"/>
    </row>
    <row r="129" spans="1:7" ht="12">
      <c r="A129" s="4" t="s">
        <v>40</v>
      </c>
      <c r="B129" s="18" t="s">
        <v>39</v>
      </c>
      <c r="C129" s="18" t="s">
        <v>178</v>
      </c>
      <c r="D129" s="20"/>
      <c r="E129" s="20"/>
      <c r="F129" s="20"/>
      <c r="G129" s="12"/>
    </row>
    <row r="130" spans="1:7" ht="12">
      <c r="A130" s="4" t="s">
        <v>10</v>
      </c>
      <c r="B130" s="18" t="s">
        <v>39</v>
      </c>
      <c r="C130" s="18" t="s">
        <v>362</v>
      </c>
      <c r="D130" s="20"/>
      <c r="E130" s="20"/>
      <c r="F130" s="20"/>
      <c r="G130" s="12"/>
    </row>
    <row r="131" spans="1:7" ht="12">
      <c r="A131" s="4" t="s">
        <v>15</v>
      </c>
      <c r="B131" s="18" t="s">
        <v>39</v>
      </c>
      <c r="C131" s="18" t="s">
        <v>363</v>
      </c>
      <c r="D131" s="20"/>
      <c r="E131" s="20"/>
      <c r="F131" s="20"/>
      <c r="G131" s="12"/>
    </row>
    <row r="132" spans="1:7" ht="12">
      <c r="A132" s="4" t="s">
        <v>361</v>
      </c>
      <c r="B132" s="18">
        <v>200</v>
      </c>
      <c r="C132" s="18" t="s">
        <v>360</v>
      </c>
      <c r="D132" s="20">
        <v>16560</v>
      </c>
      <c r="E132" s="20">
        <v>16560</v>
      </c>
      <c r="F132" s="20">
        <v>0</v>
      </c>
      <c r="G132" s="12"/>
    </row>
    <row r="133" spans="1:7" ht="24">
      <c r="A133" s="4" t="s">
        <v>364</v>
      </c>
      <c r="B133" s="18">
        <v>200</v>
      </c>
      <c r="C133" s="18" t="s">
        <v>365</v>
      </c>
      <c r="D133" s="20">
        <v>16560</v>
      </c>
      <c r="E133" s="20">
        <v>16560</v>
      </c>
      <c r="F133" s="20">
        <v>0</v>
      </c>
      <c r="G133" s="12"/>
    </row>
    <row r="134" spans="1:7" ht="12">
      <c r="A134" s="4"/>
      <c r="B134" s="18"/>
      <c r="C134" s="18"/>
      <c r="D134" s="20"/>
      <c r="E134" s="20"/>
      <c r="F134" s="20"/>
      <c r="G134" s="12"/>
    </row>
    <row r="135" spans="1:7" ht="12">
      <c r="A135" s="4" t="s">
        <v>31</v>
      </c>
      <c r="B135" s="18">
        <v>200</v>
      </c>
      <c r="C135" s="18" t="s">
        <v>179</v>
      </c>
      <c r="D135" s="20">
        <v>16560</v>
      </c>
      <c r="E135" s="20">
        <v>16560</v>
      </c>
      <c r="F135" s="20">
        <v>0</v>
      </c>
      <c r="G135" s="12"/>
    </row>
    <row r="136" spans="1:7" ht="12">
      <c r="A136" s="4" t="s">
        <v>5</v>
      </c>
      <c r="B136" s="18">
        <v>200</v>
      </c>
      <c r="C136" s="18" t="s">
        <v>180</v>
      </c>
      <c r="D136" s="20">
        <v>16560</v>
      </c>
      <c r="E136" s="20">
        <v>16560</v>
      </c>
      <c r="F136" s="20">
        <v>0</v>
      </c>
      <c r="G136" s="12"/>
    </row>
    <row r="137" spans="1:7" ht="12">
      <c r="A137" s="4" t="s">
        <v>41</v>
      </c>
      <c r="B137" s="18" t="s">
        <v>39</v>
      </c>
      <c r="C137" s="18" t="s">
        <v>181</v>
      </c>
      <c r="D137" s="20"/>
      <c r="E137" s="20"/>
      <c r="F137" s="20"/>
      <c r="G137" s="12"/>
    </row>
    <row r="138" spans="1:7" ht="12">
      <c r="A138" s="4" t="s">
        <v>7</v>
      </c>
      <c r="B138" s="18" t="s">
        <v>39</v>
      </c>
      <c r="C138" s="18" t="s">
        <v>182</v>
      </c>
      <c r="D138" s="20"/>
      <c r="E138" s="20"/>
      <c r="F138" s="20"/>
      <c r="G138" s="12"/>
    </row>
    <row r="139" spans="1:7" ht="12">
      <c r="A139" s="4" t="s">
        <v>40</v>
      </c>
      <c r="B139" s="18" t="s">
        <v>39</v>
      </c>
      <c r="C139" s="18" t="s">
        <v>183</v>
      </c>
      <c r="D139" s="20"/>
      <c r="E139" s="20"/>
      <c r="F139" s="20"/>
      <c r="G139" s="12"/>
    </row>
    <row r="140" spans="1:7" ht="12">
      <c r="A140" s="4" t="s">
        <v>10</v>
      </c>
      <c r="B140" s="18" t="s">
        <v>39</v>
      </c>
      <c r="C140" s="18" t="s">
        <v>368</v>
      </c>
      <c r="D140" s="20"/>
      <c r="E140" s="20"/>
      <c r="F140" s="20"/>
      <c r="G140" s="12"/>
    </row>
    <row r="141" spans="1:7" ht="12">
      <c r="A141" s="4" t="s">
        <v>366</v>
      </c>
      <c r="B141" s="18" t="s">
        <v>39</v>
      </c>
      <c r="C141" s="18" t="s">
        <v>367</v>
      </c>
      <c r="D141" s="20"/>
      <c r="E141" s="20"/>
      <c r="F141" s="20"/>
      <c r="G141" s="12"/>
    </row>
    <row r="142" spans="1:7" ht="24">
      <c r="A142" s="4" t="s">
        <v>369</v>
      </c>
      <c r="B142" s="18">
        <v>200</v>
      </c>
      <c r="C142" s="18" t="s">
        <v>370</v>
      </c>
      <c r="D142" s="20">
        <v>16560</v>
      </c>
      <c r="E142" s="20">
        <v>16560</v>
      </c>
      <c r="F142" s="20">
        <v>0</v>
      </c>
      <c r="G142" s="12"/>
    </row>
    <row r="143" spans="1:7" ht="24">
      <c r="A143" s="4" t="s">
        <v>371</v>
      </c>
      <c r="B143" s="18">
        <v>200</v>
      </c>
      <c r="C143" s="18" t="s">
        <v>372</v>
      </c>
      <c r="D143" s="20">
        <v>16560</v>
      </c>
      <c r="E143" s="20">
        <v>16560</v>
      </c>
      <c r="F143" s="20">
        <v>0</v>
      </c>
      <c r="G143" s="12"/>
    </row>
    <row r="144" spans="1:7" ht="12">
      <c r="A144" s="4"/>
      <c r="B144" s="18"/>
      <c r="C144" s="18"/>
      <c r="D144" s="20"/>
      <c r="E144" s="20"/>
      <c r="F144" s="20"/>
      <c r="G144" s="12"/>
    </row>
    <row r="145" spans="1:7" ht="12">
      <c r="A145" s="6" t="s">
        <v>54</v>
      </c>
      <c r="B145" s="18" t="s">
        <v>39</v>
      </c>
      <c r="C145" s="5" t="s">
        <v>184</v>
      </c>
      <c r="D145" s="19">
        <v>10000</v>
      </c>
      <c r="E145" s="19">
        <f>E146</f>
        <v>5480.68</v>
      </c>
      <c r="F145" s="20">
        <f>D145-E145</f>
        <v>4519.32</v>
      </c>
      <c r="G145" s="12"/>
    </row>
    <row r="146" spans="1:7" ht="12">
      <c r="A146" s="4" t="s">
        <v>5</v>
      </c>
      <c r="B146" s="18" t="s">
        <v>39</v>
      </c>
      <c r="C146" s="18" t="s">
        <v>185</v>
      </c>
      <c r="D146" s="20">
        <v>10000</v>
      </c>
      <c r="E146" s="20">
        <f>E147</f>
        <v>5480.68</v>
      </c>
      <c r="F146" s="20">
        <f>D146-E146</f>
        <v>4519.32</v>
      </c>
      <c r="G146" s="12"/>
    </row>
    <row r="147" spans="1:7" ht="12">
      <c r="A147" s="4" t="s">
        <v>10</v>
      </c>
      <c r="B147" s="18" t="s">
        <v>39</v>
      </c>
      <c r="C147" s="18" t="s">
        <v>186</v>
      </c>
      <c r="D147" s="20">
        <v>10000</v>
      </c>
      <c r="E147" s="20">
        <f>E148</f>
        <v>5480.68</v>
      </c>
      <c r="F147" s="20">
        <f>D147-E147</f>
        <v>4519.32</v>
      </c>
      <c r="G147" s="12"/>
    </row>
    <row r="148" spans="1:7" ht="12">
      <c r="A148" s="4" t="s">
        <v>15</v>
      </c>
      <c r="B148" s="18">
        <v>200</v>
      </c>
      <c r="C148" s="18" t="s">
        <v>187</v>
      </c>
      <c r="D148" s="20">
        <v>10000</v>
      </c>
      <c r="E148" s="20">
        <v>5480.68</v>
      </c>
      <c r="F148" s="20">
        <f>D148-E148</f>
        <v>4519.32</v>
      </c>
      <c r="G148" s="12"/>
    </row>
    <row r="149" spans="1:7" ht="13.5" customHeight="1">
      <c r="A149" s="4" t="s">
        <v>62</v>
      </c>
      <c r="B149" s="18">
        <v>200</v>
      </c>
      <c r="C149" s="18" t="s">
        <v>188</v>
      </c>
      <c r="D149" s="20"/>
      <c r="E149" s="20"/>
      <c r="F149" s="20"/>
      <c r="G149" s="12"/>
    </row>
    <row r="150" spans="1:7" ht="20.25" customHeight="1">
      <c r="A150" s="4" t="s">
        <v>56</v>
      </c>
      <c r="B150" s="18">
        <v>200</v>
      </c>
      <c r="C150" s="18" t="s">
        <v>189</v>
      </c>
      <c r="D150" s="20"/>
      <c r="E150" s="20"/>
      <c r="F150" s="20"/>
      <c r="G150" s="12"/>
    </row>
    <row r="151" spans="1:7" ht="19.5" customHeight="1">
      <c r="A151" s="4" t="s">
        <v>57</v>
      </c>
      <c r="B151" s="18">
        <v>200</v>
      </c>
      <c r="C151" s="18" t="s">
        <v>190</v>
      </c>
      <c r="D151" s="20"/>
      <c r="E151" s="20"/>
      <c r="F151" s="20"/>
      <c r="G151" s="12"/>
    </row>
    <row r="152" spans="1:6" ht="12">
      <c r="A152" s="14"/>
      <c r="B152" s="15"/>
      <c r="C152" s="15"/>
      <c r="D152" s="14"/>
      <c r="E152" s="14"/>
      <c r="F152" s="14"/>
    </row>
    <row r="153" spans="1:7" ht="12">
      <c r="A153" s="4" t="s">
        <v>10</v>
      </c>
      <c r="B153" s="18" t="s">
        <v>39</v>
      </c>
      <c r="C153" s="18" t="s">
        <v>191</v>
      </c>
      <c r="D153" s="20">
        <v>10000</v>
      </c>
      <c r="E153" s="20">
        <f>E154</f>
        <v>5480.68</v>
      </c>
      <c r="F153" s="20">
        <f>D153-E153</f>
        <v>4519.32</v>
      </c>
      <c r="G153" s="12"/>
    </row>
    <row r="154" spans="1:7" ht="12">
      <c r="A154" s="4" t="s">
        <v>15</v>
      </c>
      <c r="B154" s="18">
        <v>200</v>
      </c>
      <c r="C154" s="18" t="s">
        <v>192</v>
      </c>
      <c r="D154" s="20">
        <v>10000</v>
      </c>
      <c r="E154" s="20">
        <v>5480.68</v>
      </c>
      <c r="F154" s="20">
        <f>D154-E154</f>
        <v>4519.32</v>
      </c>
      <c r="G154" s="12"/>
    </row>
    <row r="155" spans="1:7" ht="12">
      <c r="A155" s="4"/>
      <c r="B155" s="18"/>
      <c r="C155" s="18"/>
      <c r="D155" s="20"/>
      <c r="E155" s="20"/>
      <c r="F155" s="20"/>
      <c r="G155" s="12"/>
    </row>
    <row r="156" spans="1:7" ht="14.25" customHeight="1">
      <c r="A156" s="4" t="s">
        <v>62</v>
      </c>
      <c r="B156" s="18">
        <v>200</v>
      </c>
      <c r="C156" s="18" t="s">
        <v>193</v>
      </c>
      <c r="D156" s="20"/>
      <c r="E156" s="20"/>
      <c r="F156" s="20"/>
      <c r="G156" s="12"/>
    </row>
    <row r="157" spans="1:7" ht="24" customHeight="1">
      <c r="A157" s="4" t="s">
        <v>20</v>
      </c>
      <c r="B157" s="18">
        <v>200</v>
      </c>
      <c r="C157" s="18" t="s">
        <v>194</v>
      </c>
      <c r="D157" s="20"/>
      <c r="E157" s="20"/>
      <c r="F157" s="20"/>
      <c r="G157" s="12"/>
    </row>
    <row r="158" spans="1:7" ht="12.75" customHeight="1">
      <c r="A158" s="4"/>
      <c r="B158" s="18"/>
      <c r="C158" s="18"/>
      <c r="D158" s="20"/>
      <c r="E158" s="20"/>
      <c r="F158" s="20"/>
      <c r="G158" s="12"/>
    </row>
    <row r="159" spans="1:7" ht="14.25" customHeight="1">
      <c r="A159" s="6" t="s">
        <v>32</v>
      </c>
      <c r="B159" s="18">
        <v>200</v>
      </c>
      <c r="C159" s="5" t="s">
        <v>195</v>
      </c>
      <c r="D159" s="19">
        <v>3873620</v>
      </c>
      <c r="E159" s="19">
        <v>2604628.57</v>
      </c>
      <c r="F159" s="19">
        <f>E159</f>
        <v>2604628.57</v>
      </c>
      <c r="G159" s="11"/>
    </row>
    <row r="160" spans="1:7" ht="12">
      <c r="A160" s="4" t="s">
        <v>5</v>
      </c>
      <c r="B160" s="18">
        <v>200</v>
      </c>
      <c r="C160" s="18" t="s">
        <v>196</v>
      </c>
      <c r="D160" s="19">
        <v>3547006</v>
      </c>
      <c r="E160" s="19">
        <v>2338014.57</v>
      </c>
      <c r="F160" s="19">
        <f>D160-E160</f>
        <v>1208991.4300000002</v>
      </c>
      <c r="G160" s="11"/>
    </row>
    <row r="161" spans="1:7" ht="12">
      <c r="A161" s="4" t="s">
        <v>10</v>
      </c>
      <c r="B161" s="18">
        <v>200</v>
      </c>
      <c r="C161" s="18" t="s">
        <v>197</v>
      </c>
      <c r="D161" s="19">
        <v>3520168</v>
      </c>
      <c r="E161" s="19">
        <v>2311177.46</v>
      </c>
      <c r="F161" s="19">
        <f>D161-E161</f>
        <v>1208990.54</v>
      </c>
      <c r="G161" s="11"/>
    </row>
    <row r="162" spans="1:7" ht="12">
      <c r="A162" s="4" t="s">
        <v>15</v>
      </c>
      <c r="B162" s="18">
        <v>200</v>
      </c>
      <c r="C162" s="18" t="s">
        <v>198</v>
      </c>
      <c r="D162" s="20">
        <v>3520168</v>
      </c>
      <c r="E162" s="20">
        <v>2311177.46</v>
      </c>
      <c r="F162" s="19">
        <f>D162-E162</f>
        <v>1208990.54</v>
      </c>
      <c r="G162" s="11"/>
    </row>
    <row r="163" spans="1:7" ht="12">
      <c r="A163" s="4" t="s">
        <v>16</v>
      </c>
      <c r="B163" s="18">
        <v>200</v>
      </c>
      <c r="C163" s="18" t="s">
        <v>199</v>
      </c>
      <c r="D163" s="20"/>
      <c r="E163" s="20"/>
      <c r="F163" s="20"/>
      <c r="G163" s="12"/>
    </row>
    <row r="164" spans="1:7" ht="24">
      <c r="A164" s="4" t="s">
        <v>19</v>
      </c>
      <c r="B164" s="18">
        <v>200</v>
      </c>
      <c r="C164" s="18" t="s">
        <v>200</v>
      </c>
      <c r="D164" s="20">
        <v>26838</v>
      </c>
      <c r="E164" s="20">
        <v>26837.11</v>
      </c>
      <c r="F164" s="20">
        <f>D164-E164</f>
        <v>0.8899999999994179</v>
      </c>
      <c r="G164" s="12"/>
    </row>
    <row r="165" spans="1:7" ht="21" customHeight="1">
      <c r="A165" s="4" t="s">
        <v>20</v>
      </c>
      <c r="B165" s="18">
        <v>200</v>
      </c>
      <c r="C165" s="18" t="s">
        <v>201</v>
      </c>
      <c r="D165" s="20">
        <v>26838</v>
      </c>
      <c r="E165" s="20">
        <f>E164</f>
        <v>26837.11</v>
      </c>
      <c r="F165" s="20">
        <f>D165-E165</f>
        <v>0.8899999999994179</v>
      </c>
      <c r="G165" s="12"/>
    </row>
    <row r="166" spans="1:7" ht="24.75" customHeight="1">
      <c r="A166" s="4" t="s">
        <v>63</v>
      </c>
      <c r="B166" s="18">
        <v>200</v>
      </c>
      <c r="C166" s="18" t="s">
        <v>202</v>
      </c>
      <c r="D166" s="20"/>
      <c r="E166" s="20"/>
      <c r="F166" s="20"/>
      <c r="G166" s="12"/>
    </row>
    <row r="167" spans="1:7" ht="12">
      <c r="A167" s="4" t="s">
        <v>24</v>
      </c>
      <c r="B167" s="18">
        <v>200</v>
      </c>
      <c r="C167" s="18" t="s">
        <v>203</v>
      </c>
      <c r="D167" s="19">
        <v>326614</v>
      </c>
      <c r="E167" s="19">
        <v>266614</v>
      </c>
      <c r="F167" s="19">
        <f>D167-E167</f>
        <v>60000</v>
      </c>
      <c r="G167" s="11"/>
    </row>
    <row r="168" spans="1:7" ht="12">
      <c r="A168" s="4" t="s">
        <v>25</v>
      </c>
      <c r="B168" s="18">
        <v>200</v>
      </c>
      <c r="C168" s="18" t="s">
        <v>204</v>
      </c>
      <c r="D168" s="20">
        <v>316822</v>
      </c>
      <c r="E168" s="20">
        <v>256822</v>
      </c>
      <c r="F168" s="20">
        <f>D168-E168</f>
        <v>60000</v>
      </c>
      <c r="G168" s="12"/>
    </row>
    <row r="169" spans="1:7" ht="12">
      <c r="A169" s="4" t="s">
        <v>26</v>
      </c>
      <c r="B169" s="18" t="s">
        <v>39</v>
      </c>
      <c r="C169" s="18" t="s">
        <v>205</v>
      </c>
      <c r="D169" s="20">
        <v>9792</v>
      </c>
      <c r="E169" s="20">
        <v>9792</v>
      </c>
      <c r="F169" s="20">
        <f>D169-E169</f>
        <v>0</v>
      </c>
      <c r="G169" s="12"/>
    </row>
    <row r="170" spans="1:7" ht="12">
      <c r="A170" s="4"/>
      <c r="B170" s="18"/>
      <c r="C170" s="18"/>
      <c r="D170" s="20"/>
      <c r="E170" s="20"/>
      <c r="F170" s="20"/>
      <c r="G170" s="12"/>
    </row>
    <row r="171" spans="1:7" ht="12">
      <c r="A171" s="6" t="s">
        <v>33</v>
      </c>
      <c r="B171" s="18">
        <v>200</v>
      </c>
      <c r="C171" s="5" t="s">
        <v>206</v>
      </c>
      <c r="D171" s="19">
        <v>3873620</v>
      </c>
      <c r="E171" s="19">
        <v>2604628.57</v>
      </c>
      <c r="F171" s="19">
        <f>D171-E171</f>
        <v>1268991.4300000002</v>
      </c>
      <c r="G171" s="11"/>
    </row>
    <row r="172" spans="1:7" ht="12">
      <c r="A172" s="4" t="s">
        <v>5</v>
      </c>
      <c r="B172" s="18">
        <v>200</v>
      </c>
      <c r="C172" s="18" t="s">
        <v>207</v>
      </c>
      <c r="D172" s="19">
        <v>3547006</v>
      </c>
      <c r="E172" s="19">
        <v>2338014.57</v>
      </c>
      <c r="F172" s="19">
        <f>D172-E172</f>
        <v>1208991.4300000002</v>
      </c>
      <c r="G172" s="11"/>
    </row>
    <row r="173" spans="1:7" ht="12">
      <c r="A173" s="4" t="s">
        <v>10</v>
      </c>
      <c r="B173" s="18">
        <v>200</v>
      </c>
      <c r="C173" s="18" t="s">
        <v>208</v>
      </c>
      <c r="D173" s="19">
        <v>3520168</v>
      </c>
      <c r="E173" s="19">
        <v>2311177.46</v>
      </c>
      <c r="F173" s="19">
        <f>D173-E173</f>
        <v>1208990.54</v>
      </c>
      <c r="G173" s="11"/>
    </row>
    <row r="174" spans="1:7" ht="12">
      <c r="A174" s="4" t="s">
        <v>15</v>
      </c>
      <c r="B174" s="18">
        <v>200</v>
      </c>
      <c r="C174" s="18" t="s">
        <v>209</v>
      </c>
      <c r="D174" s="20">
        <v>3520168</v>
      </c>
      <c r="E174" s="20">
        <v>2311177.46</v>
      </c>
      <c r="F174" s="20">
        <f>D174-E174</f>
        <v>1208990.54</v>
      </c>
      <c r="G174" s="12"/>
    </row>
    <row r="175" spans="1:7" ht="12">
      <c r="A175" s="4" t="s">
        <v>16</v>
      </c>
      <c r="B175" s="18">
        <v>200</v>
      </c>
      <c r="C175" s="18" t="s">
        <v>210</v>
      </c>
      <c r="D175" s="20"/>
      <c r="E175" s="20"/>
      <c r="F175" s="20"/>
      <c r="G175" s="12"/>
    </row>
    <row r="176" spans="1:7" ht="11.25" customHeight="1">
      <c r="A176" s="4" t="s">
        <v>62</v>
      </c>
      <c r="B176" s="18">
        <v>200</v>
      </c>
      <c r="C176" s="18" t="s">
        <v>211</v>
      </c>
      <c r="D176" s="20">
        <v>26838</v>
      </c>
      <c r="E176" s="20">
        <v>26837.11</v>
      </c>
      <c r="F176" s="20">
        <f>D176-E176</f>
        <v>0.8899999999994179</v>
      </c>
      <c r="G176" s="12"/>
    </row>
    <row r="177" spans="1:7" ht="24" customHeight="1">
      <c r="A177" s="4" t="s">
        <v>20</v>
      </c>
      <c r="B177" s="18">
        <v>200</v>
      </c>
      <c r="C177" s="18" t="s">
        <v>212</v>
      </c>
      <c r="D177" s="20">
        <v>26838</v>
      </c>
      <c r="E177" s="20">
        <v>26837.11</v>
      </c>
      <c r="F177" s="20">
        <f>D177-E177</f>
        <v>0.8899999999994179</v>
      </c>
      <c r="G177" s="12"/>
    </row>
    <row r="178" spans="1:7" ht="27" customHeight="1">
      <c r="A178" s="4" t="s">
        <v>61</v>
      </c>
      <c r="B178" s="18">
        <v>200</v>
      </c>
      <c r="C178" s="18" t="s">
        <v>213</v>
      </c>
      <c r="D178" s="20"/>
      <c r="E178" s="20"/>
      <c r="F178" s="20"/>
      <c r="G178" s="12"/>
    </row>
    <row r="179" spans="1:7" ht="12">
      <c r="A179" s="4" t="s">
        <v>24</v>
      </c>
      <c r="B179" s="18">
        <v>200</v>
      </c>
      <c r="C179" s="18" t="s">
        <v>214</v>
      </c>
      <c r="D179" s="19">
        <v>326614</v>
      </c>
      <c r="E179" s="19">
        <v>266614</v>
      </c>
      <c r="F179" s="19">
        <f>D179-E179</f>
        <v>60000</v>
      </c>
      <c r="G179" s="11"/>
    </row>
    <row r="180" spans="1:7" ht="12">
      <c r="A180" s="4" t="s">
        <v>25</v>
      </c>
      <c r="B180" s="18">
        <v>200</v>
      </c>
      <c r="C180" s="18" t="s">
        <v>215</v>
      </c>
      <c r="D180" s="20">
        <v>316822</v>
      </c>
      <c r="E180" s="20">
        <v>256822</v>
      </c>
      <c r="F180" s="20">
        <f>D180-E180</f>
        <v>60000</v>
      </c>
      <c r="G180" s="12"/>
    </row>
    <row r="181" spans="1:7" ht="14.25" customHeight="1">
      <c r="A181" s="4" t="s">
        <v>26</v>
      </c>
      <c r="B181" s="18" t="s">
        <v>39</v>
      </c>
      <c r="C181" s="18" t="s">
        <v>216</v>
      </c>
      <c r="D181" s="20">
        <v>9792</v>
      </c>
      <c r="E181" s="20">
        <v>9792</v>
      </c>
      <c r="F181" s="20">
        <f>D181-E181</f>
        <v>0</v>
      </c>
      <c r="G181" s="12"/>
    </row>
    <row r="182" spans="1:7" ht="9" customHeight="1">
      <c r="A182" s="4"/>
      <c r="B182" s="18"/>
      <c r="C182" s="18"/>
      <c r="D182" s="20"/>
      <c r="E182" s="20"/>
      <c r="F182" s="20"/>
      <c r="G182" s="12"/>
    </row>
    <row r="183" spans="1:7" ht="12">
      <c r="A183" s="4" t="s">
        <v>33</v>
      </c>
      <c r="B183" s="18">
        <v>200</v>
      </c>
      <c r="C183" s="18" t="s">
        <v>217</v>
      </c>
      <c r="D183" s="19">
        <v>26838</v>
      </c>
      <c r="E183" s="19">
        <v>26837.11</v>
      </c>
      <c r="F183" s="19">
        <f>D183-E183</f>
        <v>0.8899999999994179</v>
      </c>
      <c r="G183" s="11"/>
    </row>
    <row r="184" spans="1:7" ht="12">
      <c r="A184" s="4" t="s">
        <v>5</v>
      </c>
      <c r="B184" s="18">
        <v>200</v>
      </c>
      <c r="C184" s="18" t="s">
        <v>218</v>
      </c>
      <c r="D184" s="19">
        <v>26838</v>
      </c>
      <c r="E184" s="19">
        <v>26837.11</v>
      </c>
      <c r="F184" s="19">
        <f>D184-E184</f>
        <v>0.8899999999994179</v>
      </c>
      <c r="G184" s="11"/>
    </row>
    <row r="185" spans="1:7" ht="24">
      <c r="A185" s="4" t="s">
        <v>19</v>
      </c>
      <c r="B185" s="18">
        <v>200</v>
      </c>
      <c r="C185" s="18" t="s">
        <v>219</v>
      </c>
      <c r="D185" s="20">
        <v>26838</v>
      </c>
      <c r="E185" s="20">
        <v>26837.11</v>
      </c>
      <c r="F185" s="20">
        <f>D185-E185</f>
        <v>0.8899999999994179</v>
      </c>
      <c r="G185" s="12"/>
    </row>
    <row r="186" spans="1:7" ht="24" customHeight="1">
      <c r="A186" s="4" t="s">
        <v>20</v>
      </c>
      <c r="B186" s="18">
        <v>200</v>
      </c>
      <c r="C186" s="18" t="s">
        <v>220</v>
      </c>
      <c r="D186" s="20">
        <v>26838</v>
      </c>
      <c r="E186" s="20">
        <v>26837.11</v>
      </c>
      <c r="F186" s="20"/>
      <c r="G186" s="12"/>
    </row>
    <row r="187" spans="1:7" ht="14.25" customHeight="1">
      <c r="A187" s="4"/>
      <c r="B187" s="18"/>
      <c r="C187" s="18"/>
      <c r="D187" s="20"/>
      <c r="E187" s="20"/>
      <c r="F187" s="20"/>
      <c r="G187" s="12"/>
    </row>
    <row r="188" spans="1:7" ht="11.25" customHeight="1">
      <c r="A188" s="4" t="s">
        <v>33</v>
      </c>
      <c r="B188" s="18">
        <v>200</v>
      </c>
      <c r="C188" s="18" t="s">
        <v>221</v>
      </c>
      <c r="D188" s="19">
        <v>3846782</v>
      </c>
      <c r="E188" s="19">
        <v>2311177.46</v>
      </c>
      <c r="F188" s="19">
        <f>D188-E188</f>
        <v>1535604.54</v>
      </c>
      <c r="G188" s="11"/>
    </row>
    <row r="189" spans="1:7" ht="12">
      <c r="A189" s="4" t="s">
        <v>5</v>
      </c>
      <c r="B189" s="18">
        <v>200</v>
      </c>
      <c r="C189" s="18" t="s">
        <v>222</v>
      </c>
      <c r="D189" s="19">
        <v>3520168</v>
      </c>
      <c r="E189" s="19">
        <v>2311177.46</v>
      </c>
      <c r="F189" s="19">
        <f>D189-E189</f>
        <v>1208990.54</v>
      </c>
      <c r="G189" s="11"/>
    </row>
    <row r="190" spans="1:7" ht="12">
      <c r="A190" s="4" t="s">
        <v>10</v>
      </c>
      <c r="B190" s="18" t="s">
        <v>39</v>
      </c>
      <c r="C190" s="18" t="s">
        <v>223</v>
      </c>
      <c r="D190" s="19">
        <v>3520168</v>
      </c>
      <c r="E190" s="19">
        <v>2311177.46</v>
      </c>
      <c r="F190" s="19">
        <f>D190-E190</f>
        <v>1208990.54</v>
      </c>
      <c r="G190" s="11"/>
    </row>
    <row r="191" spans="1:7" ht="12">
      <c r="A191" s="4" t="s">
        <v>15</v>
      </c>
      <c r="B191" s="18" t="s">
        <v>39</v>
      </c>
      <c r="C191" s="18" t="s">
        <v>224</v>
      </c>
      <c r="D191" s="20">
        <v>3520168</v>
      </c>
      <c r="E191" s="20">
        <v>2311177.46</v>
      </c>
      <c r="F191" s="20">
        <f>D191-E191</f>
        <v>1208990.54</v>
      </c>
      <c r="G191" s="12"/>
    </row>
    <row r="192" spans="1:7" ht="18.75" customHeight="1">
      <c r="A192" s="4" t="s">
        <v>19</v>
      </c>
      <c r="B192" s="18">
        <v>200</v>
      </c>
      <c r="C192" s="18" t="s">
        <v>225</v>
      </c>
      <c r="D192" s="20"/>
      <c r="E192" s="20"/>
      <c r="F192" s="20"/>
      <c r="G192" s="12"/>
    </row>
    <row r="193" spans="1:7" ht="24" customHeight="1">
      <c r="A193" s="4" t="s">
        <v>20</v>
      </c>
      <c r="B193" s="18">
        <v>200</v>
      </c>
      <c r="C193" s="18" t="s">
        <v>226</v>
      </c>
      <c r="D193" s="20"/>
      <c r="E193" s="20"/>
      <c r="F193" s="20"/>
      <c r="G193" s="12"/>
    </row>
    <row r="194" spans="1:7" ht="13.5" customHeight="1">
      <c r="A194" s="4" t="s">
        <v>42</v>
      </c>
      <c r="B194" s="18" t="s">
        <v>39</v>
      </c>
      <c r="C194" s="18" t="s">
        <v>227</v>
      </c>
      <c r="D194" s="19">
        <v>326614</v>
      </c>
      <c r="E194" s="19">
        <v>266614</v>
      </c>
      <c r="F194" s="19">
        <f>D194-E194</f>
        <v>60000</v>
      </c>
      <c r="G194" s="11"/>
    </row>
    <row r="195" spans="1:7" ht="12.75" customHeight="1">
      <c r="A195" s="4" t="s">
        <v>25</v>
      </c>
      <c r="B195" s="18" t="s">
        <v>39</v>
      </c>
      <c r="C195" s="18" t="s">
        <v>228</v>
      </c>
      <c r="D195" s="20">
        <v>316822</v>
      </c>
      <c r="E195" s="20">
        <v>256822</v>
      </c>
      <c r="F195" s="20">
        <f>D195-E195</f>
        <v>60000</v>
      </c>
      <c r="G195" s="12"/>
    </row>
    <row r="196" spans="1:7" ht="16.5" customHeight="1">
      <c r="A196" s="4" t="s">
        <v>26</v>
      </c>
      <c r="B196" s="18" t="s">
        <v>39</v>
      </c>
      <c r="C196" s="18" t="s">
        <v>229</v>
      </c>
      <c r="D196" s="20">
        <v>9792</v>
      </c>
      <c r="E196" s="20">
        <v>9792</v>
      </c>
      <c r="F196" s="20">
        <f>D196-E196</f>
        <v>0</v>
      </c>
      <c r="G196" s="12"/>
    </row>
    <row r="197" spans="1:7" ht="12" customHeight="1" hidden="1">
      <c r="A197" s="4"/>
      <c r="B197" s="18"/>
      <c r="C197" s="18"/>
      <c r="D197" s="20"/>
      <c r="E197" s="20"/>
      <c r="F197" s="20"/>
      <c r="G197" s="12"/>
    </row>
    <row r="198" spans="1:7" ht="12" customHeight="1">
      <c r="A198" s="4"/>
      <c r="B198" s="18"/>
      <c r="C198" s="18"/>
      <c r="D198" s="20"/>
      <c r="E198" s="20"/>
      <c r="F198" s="20"/>
      <c r="G198" s="12"/>
    </row>
    <row r="199" spans="1:7" ht="12" customHeight="1">
      <c r="A199" s="4"/>
      <c r="B199" s="18"/>
      <c r="C199" s="18"/>
      <c r="D199" s="20"/>
      <c r="E199" s="20"/>
      <c r="F199" s="20"/>
      <c r="G199" s="12"/>
    </row>
    <row r="200" spans="1:7" ht="12" customHeight="1">
      <c r="A200" s="4"/>
      <c r="B200" s="18"/>
      <c r="C200" s="18"/>
      <c r="D200" s="20"/>
      <c r="E200" s="20"/>
      <c r="F200" s="20"/>
      <c r="G200" s="12"/>
    </row>
    <row r="201" spans="1:7" ht="12" customHeight="1">
      <c r="A201" s="4"/>
      <c r="B201" s="18"/>
      <c r="C201" s="18"/>
      <c r="D201" s="20"/>
      <c r="E201" s="20"/>
      <c r="F201" s="20"/>
      <c r="G201" s="12"/>
    </row>
    <row r="202" spans="1:7" ht="12" customHeight="1">
      <c r="A202" s="4"/>
      <c r="B202" s="18"/>
      <c r="C202" s="18"/>
      <c r="D202" s="20"/>
      <c r="E202" s="20"/>
      <c r="F202" s="20"/>
      <c r="G202" s="12"/>
    </row>
    <row r="203" spans="1:7" ht="22.5" customHeight="1">
      <c r="A203" s="6" t="s">
        <v>34</v>
      </c>
      <c r="B203" s="18">
        <v>200</v>
      </c>
      <c r="C203" s="5" t="s">
        <v>230</v>
      </c>
      <c r="D203" s="19">
        <f aca="true" t="shared" si="6" ref="D203:E206">D223</f>
        <v>1656390.49</v>
      </c>
      <c r="E203" s="19">
        <f t="shared" si="6"/>
        <v>1624927.74</v>
      </c>
      <c r="F203" s="19">
        <f>D203-E203</f>
        <v>31462.75</v>
      </c>
      <c r="G203" s="11"/>
    </row>
    <row r="204" spans="1:7" ht="12">
      <c r="A204" s="4" t="s">
        <v>5</v>
      </c>
      <c r="B204" s="18">
        <v>200</v>
      </c>
      <c r="C204" s="18" t="s">
        <v>231</v>
      </c>
      <c r="D204" s="19">
        <f t="shared" si="6"/>
        <v>1531647</v>
      </c>
      <c r="E204" s="19">
        <f t="shared" si="6"/>
        <v>1519384.84</v>
      </c>
      <c r="F204" s="19">
        <f>D204-E204</f>
        <v>12262.159999999916</v>
      </c>
      <c r="G204" s="11"/>
    </row>
    <row r="205" spans="1:7" ht="12">
      <c r="A205" s="4" t="s">
        <v>6</v>
      </c>
      <c r="B205" s="18">
        <v>200</v>
      </c>
      <c r="C205" s="18" t="s">
        <v>232</v>
      </c>
      <c r="D205" s="20">
        <f t="shared" si="6"/>
        <v>895079</v>
      </c>
      <c r="E205" s="20">
        <f t="shared" si="6"/>
        <v>895888.03</v>
      </c>
      <c r="F205" s="20">
        <f>D205-E205</f>
        <v>-809.0300000000279</v>
      </c>
      <c r="G205" s="12"/>
    </row>
    <row r="206" spans="1:7" ht="12">
      <c r="A206" s="4" t="s">
        <v>7</v>
      </c>
      <c r="B206" s="18">
        <v>200</v>
      </c>
      <c r="C206" s="18" t="s">
        <v>233</v>
      </c>
      <c r="D206" s="20">
        <f t="shared" si="6"/>
        <v>707380</v>
      </c>
      <c r="E206" s="20">
        <f t="shared" si="6"/>
        <v>708036.79</v>
      </c>
      <c r="F206" s="20">
        <f>D206-E206</f>
        <v>-656.7900000000373</v>
      </c>
      <c r="G206" s="12"/>
    </row>
    <row r="207" spans="1:7" ht="12">
      <c r="A207" s="4" t="s">
        <v>8</v>
      </c>
      <c r="B207" s="18">
        <v>200</v>
      </c>
      <c r="C207" s="18" t="s">
        <v>234</v>
      </c>
      <c r="D207" s="20"/>
      <c r="E207" s="20"/>
      <c r="F207" s="20"/>
      <c r="G207" s="12"/>
    </row>
    <row r="208" spans="1:7" ht="12">
      <c r="A208" s="4" t="s">
        <v>9</v>
      </c>
      <c r="B208" s="18">
        <v>200</v>
      </c>
      <c r="C208" s="18" t="s">
        <v>235</v>
      </c>
      <c r="D208" s="20">
        <f aca="true" t="shared" si="7" ref="D208:E210">D228</f>
        <v>187699</v>
      </c>
      <c r="E208" s="20">
        <f t="shared" si="7"/>
        <v>187851.24</v>
      </c>
      <c r="F208" s="20">
        <f>D208-E208</f>
        <v>-152.2399999999907</v>
      </c>
      <c r="G208" s="12"/>
    </row>
    <row r="209" spans="1:7" ht="12">
      <c r="A209" s="4" t="s">
        <v>10</v>
      </c>
      <c r="B209" s="18">
        <v>200</v>
      </c>
      <c r="C209" s="18" t="s">
        <v>236</v>
      </c>
      <c r="D209" s="19">
        <f t="shared" si="7"/>
        <v>590478</v>
      </c>
      <c r="E209" s="19">
        <f>E210+E212+E214+E215</f>
        <v>585427.41</v>
      </c>
      <c r="F209" s="19">
        <f>D209-E209</f>
        <v>5050.589999999967</v>
      </c>
      <c r="G209" s="11"/>
    </row>
    <row r="210" spans="1:7" ht="12">
      <c r="A210" s="4" t="s">
        <v>11</v>
      </c>
      <c r="B210" s="18">
        <v>200</v>
      </c>
      <c r="C210" s="18" t="s">
        <v>237</v>
      </c>
      <c r="D210" s="20">
        <f t="shared" si="7"/>
        <v>35900</v>
      </c>
      <c r="E210" s="20">
        <f t="shared" si="7"/>
        <v>33907.42</v>
      </c>
      <c r="F210" s="20"/>
      <c r="G210" s="12"/>
    </row>
    <row r="211" spans="1:7" ht="12">
      <c r="A211" s="4" t="s">
        <v>12</v>
      </c>
      <c r="B211" s="18">
        <v>200</v>
      </c>
      <c r="C211" s="18" t="s">
        <v>238</v>
      </c>
      <c r="D211" s="20">
        <f>D251</f>
        <v>286</v>
      </c>
      <c r="E211" s="20"/>
      <c r="F211" s="20"/>
      <c r="G211" s="12"/>
    </row>
    <row r="212" spans="1:7" ht="12">
      <c r="A212" s="4" t="s">
        <v>13</v>
      </c>
      <c r="B212" s="18">
        <v>200</v>
      </c>
      <c r="C212" s="18" t="s">
        <v>239</v>
      </c>
      <c r="D212" s="20">
        <f>D232</f>
        <v>139051</v>
      </c>
      <c r="E212" s="20">
        <f>E232</f>
        <v>139049.53</v>
      </c>
      <c r="F212" s="20">
        <f>D212-E212</f>
        <v>1.4700000000011642</v>
      </c>
      <c r="G212" s="12"/>
    </row>
    <row r="213" spans="1:7" ht="12">
      <c r="A213" s="4" t="s">
        <v>14</v>
      </c>
      <c r="B213" s="18">
        <v>200</v>
      </c>
      <c r="C213" s="18" t="s">
        <v>240</v>
      </c>
      <c r="D213" s="20"/>
      <c r="E213" s="20"/>
      <c r="F213" s="20"/>
      <c r="G213" s="12"/>
    </row>
    <row r="214" spans="1:7" ht="12">
      <c r="A214" s="4" t="s">
        <v>15</v>
      </c>
      <c r="B214" s="18">
        <v>200</v>
      </c>
      <c r="C214" s="18" t="s">
        <v>241</v>
      </c>
      <c r="D214" s="20">
        <f aca="true" t="shared" si="8" ref="D214:D221">D234</f>
        <v>389841</v>
      </c>
      <c r="E214" s="20">
        <v>387560.46</v>
      </c>
      <c r="F214" s="20">
        <f aca="true" t="shared" si="9" ref="F214:F221">D214-E214</f>
        <v>2280.539999999979</v>
      </c>
      <c r="G214" s="12"/>
    </row>
    <row r="215" spans="1:7" ht="12">
      <c r="A215" s="4" t="s">
        <v>16</v>
      </c>
      <c r="B215" s="18">
        <v>200</v>
      </c>
      <c r="C215" s="18" t="s">
        <v>242</v>
      </c>
      <c r="D215" s="20">
        <f t="shared" si="8"/>
        <v>25400</v>
      </c>
      <c r="E215" s="20">
        <f aca="true" t="shared" si="10" ref="E215:E221">E235</f>
        <v>24910</v>
      </c>
      <c r="F215" s="20">
        <f t="shared" si="9"/>
        <v>490</v>
      </c>
      <c r="G215" s="12"/>
    </row>
    <row r="216" spans="1:7" ht="24">
      <c r="A216" s="4" t="s">
        <v>19</v>
      </c>
      <c r="B216" s="18">
        <v>200</v>
      </c>
      <c r="C216" s="18" t="s">
        <v>243</v>
      </c>
      <c r="D216" s="20">
        <f t="shared" si="8"/>
        <v>20000</v>
      </c>
      <c r="E216" s="20">
        <f t="shared" si="10"/>
        <v>19857.8</v>
      </c>
      <c r="F216" s="20">
        <f t="shared" si="9"/>
        <v>142.20000000000073</v>
      </c>
      <c r="G216" s="12"/>
    </row>
    <row r="217" spans="1:7" ht="23.25" customHeight="1">
      <c r="A217" s="4" t="s">
        <v>20</v>
      </c>
      <c r="B217" s="18">
        <v>200</v>
      </c>
      <c r="C217" s="18" t="s">
        <v>244</v>
      </c>
      <c r="D217" s="20">
        <f t="shared" si="8"/>
        <v>20000</v>
      </c>
      <c r="E217" s="20">
        <f t="shared" si="10"/>
        <v>19857.8</v>
      </c>
      <c r="F217" s="20">
        <f t="shared" si="9"/>
        <v>142.20000000000073</v>
      </c>
      <c r="G217" s="12"/>
    </row>
    <row r="218" spans="1:7" ht="12">
      <c r="A218" s="4" t="s">
        <v>23</v>
      </c>
      <c r="B218" s="18">
        <v>200</v>
      </c>
      <c r="C218" s="18" t="s">
        <v>245</v>
      </c>
      <c r="D218" s="20">
        <f t="shared" si="8"/>
        <v>26090</v>
      </c>
      <c r="E218" s="20">
        <f t="shared" si="10"/>
        <v>18211.6</v>
      </c>
      <c r="F218" s="20">
        <f t="shared" si="9"/>
        <v>7878.4000000000015</v>
      </c>
      <c r="G218" s="12"/>
    </row>
    <row r="219" spans="1:7" ht="12">
      <c r="A219" s="4" t="s">
        <v>24</v>
      </c>
      <c r="B219" s="18">
        <v>200</v>
      </c>
      <c r="C219" s="18" t="s">
        <v>246</v>
      </c>
      <c r="D219" s="19">
        <f t="shared" si="8"/>
        <v>124743.49</v>
      </c>
      <c r="E219" s="19">
        <f t="shared" si="10"/>
        <v>105542.9</v>
      </c>
      <c r="F219" s="19">
        <f t="shared" si="9"/>
        <v>19200.59000000001</v>
      </c>
      <c r="G219" s="11"/>
    </row>
    <row r="220" spans="1:7" ht="12">
      <c r="A220" s="4" t="s">
        <v>25</v>
      </c>
      <c r="B220" s="18">
        <v>200</v>
      </c>
      <c r="C220" s="18" t="s">
        <v>247</v>
      </c>
      <c r="D220" s="20">
        <f t="shared" si="8"/>
        <v>35975</v>
      </c>
      <c r="E220" s="20">
        <f t="shared" si="10"/>
        <v>35975</v>
      </c>
      <c r="F220" s="20">
        <f t="shared" si="9"/>
        <v>0</v>
      </c>
      <c r="G220" s="12"/>
    </row>
    <row r="221" spans="1:7" ht="12">
      <c r="A221" s="4" t="s">
        <v>26</v>
      </c>
      <c r="B221" s="18">
        <v>200</v>
      </c>
      <c r="C221" s="18" t="s">
        <v>248</v>
      </c>
      <c r="D221" s="20">
        <f t="shared" si="8"/>
        <v>88768.49</v>
      </c>
      <c r="E221" s="20">
        <f t="shared" si="10"/>
        <v>69567.9</v>
      </c>
      <c r="F221" s="20">
        <f t="shared" si="9"/>
        <v>19200.59000000001</v>
      </c>
      <c r="G221" s="12"/>
    </row>
    <row r="222" spans="1:7" ht="12">
      <c r="A222" s="4"/>
      <c r="B222" s="18"/>
      <c r="C222" s="18"/>
      <c r="D222" s="20"/>
      <c r="E222" s="20"/>
      <c r="F222" s="20"/>
      <c r="G222" s="12"/>
    </row>
    <row r="223" spans="1:7" ht="12">
      <c r="A223" s="6" t="s">
        <v>35</v>
      </c>
      <c r="B223" s="18">
        <v>200</v>
      </c>
      <c r="C223" s="5" t="s">
        <v>249</v>
      </c>
      <c r="D223" s="19">
        <f>D224+D239</f>
        <v>1656390.49</v>
      </c>
      <c r="E223" s="19">
        <f>E224+E239</f>
        <v>1624927.74</v>
      </c>
      <c r="F223" s="19">
        <f>D223-E223</f>
        <v>31462.75</v>
      </c>
      <c r="G223" s="11"/>
    </row>
    <row r="224" spans="1:7" ht="12">
      <c r="A224" s="4" t="s">
        <v>5</v>
      </c>
      <c r="B224" s="18">
        <v>200</v>
      </c>
      <c r="C224" s="18" t="s">
        <v>250</v>
      </c>
      <c r="D224" s="19">
        <f>D225+D229+D236+D238</f>
        <v>1531647</v>
      </c>
      <c r="E224" s="19">
        <f>E225+E229+E236+E238</f>
        <v>1519384.84</v>
      </c>
      <c r="F224" s="19">
        <f>D224-E224</f>
        <v>12262.159999999916</v>
      </c>
      <c r="G224" s="11"/>
    </row>
    <row r="225" spans="1:7" ht="12">
      <c r="A225" s="4" t="s">
        <v>6</v>
      </c>
      <c r="B225" s="18">
        <v>200</v>
      </c>
      <c r="C225" s="18" t="s">
        <v>251</v>
      </c>
      <c r="D225" s="20">
        <f>D226+D228</f>
        <v>895079</v>
      </c>
      <c r="E225" s="20">
        <f>E226+E228</f>
        <v>895888.03</v>
      </c>
      <c r="F225" s="20">
        <f>D225-E225</f>
        <v>-809.0300000000279</v>
      </c>
      <c r="G225" s="12"/>
    </row>
    <row r="226" spans="1:7" ht="12">
      <c r="A226" s="4" t="s">
        <v>7</v>
      </c>
      <c r="B226" s="18">
        <v>200</v>
      </c>
      <c r="C226" s="18" t="s">
        <v>252</v>
      </c>
      <c r="D226" s="20">
        <f>D246+D270</f>
        <v>707380</v>
      </c>
      <c r="E226" s="20">
        <f>E246+E270</f>
        <v>708036.79</v>
      </c>
      <c r="F226" s="20">
        <f>D226-E226</f>
        <v>-656.7900000000373</v>
      </c>
      <c r="G226" s="12"/>
    </row>
    <row r="227" spans="1:7" ht="12">
      <c r="A227" s="4" t="s">
        <v>8</v>
      </c>
      <c r="B227" s="18">
        <v>200</v>
      </c>
      <c r="C227" s="18" t="s">
        <v>253</v>
      </c>
      <c r="D227" s="20"/>
      <c r="E227" s="20"/>
      <c r="F227" s="20"/>
      <c r="G227" s="12"/>
    </row>
    <row r="228" spans="1:7" ht="12">
      <c r="A228" s="4" t="s">
        <v>9</v>
      </c>
      <c r="B228" s="18">
        <v>200</v>
      </c>
      <c r="C228" s="18" t="s">
        <v>254</v>
      </c>
      <c r="D228" s="20">
        <f>D248+D272</f>
        <v>187699</v>
      </c>
      <c r="E228" s="20">
        <f>E248+E272</f>
        <v>187851.24</v>
      </c>
      <c r="F228" s="20">
        <f>D228-E228</f>
        <v>-152.2399999999907</v>
      </c>
      <c r="G228" s="12"/>
    </row>
    <row r="229" spans="1:7" ht="12">
      <c r="A229" s="4" t="s">
        <v>10</v>
      </c>
      <c r="B229" s="18">
        <v>200</v>
      </c>
      <c r="C229" s="18" t="s">
        <v>255</v>
      </c>
      <c r="D229" s="20">
        <f>D230+D231+D232+D234+D235</f>
        <v>590478</v>
      </c>
      <c r="E229" s="20">
        <f>E230+E232+E234+E235</f>
        <v>585427.41</v>
      </c>
      <c r="F229" s="20">
        <f>D229-E229</f>
        <v>5050.589999999967</v>
      </c>
      <c r="G229" s="12"/>
    </row>
    <row r="230" spans="1:7" ht="12">
      <c r="A230" s="4" t="s">
        <v>11</v>
      </c>
      <c r="B230" s="18">
        <v>200</v>
      </c>
      <c r="C230" s="18" t="s">
        <v>256</v>
      </c>
      <c r="D230" s="20">
        <f>D250+D274</f>
        <v>35900</v>
      </c>
      <c r="E230" s="20">
        <f>E250+E274</f>
        <v>33907.42</v>
      </c>
      <c r="F230" s="20">
        <f>D230-E230</f>
        <v>1992.5800000000017</v>
      </c>
      <c r="G230" s="12"/>
    </row>
    <row r="231" spans="1:7" ht="12">
      <c r="A231" s="4" t="s">
        <v>12</v>
      </c>
      <c r="B231" s="18">
        <v>200</v>
      </c>
      <c r="C231" s="18" t="s">
        <v>257</v>
      </c>
      <c r="D231" s="20">
        <f>D251</f>
        <v>286</v>
      </c>
      <c r="E231" s="20"/>
      <c r="F231" s="20"/>
      <c r="G231" s="12"/>
    </row>
    <row r="232" spans="1:7" ht="12">
      <c r="A232" s="4" t="s">
        <v>13</v>
      </c>
      <c r="B232" s="18">
        <v>200</v>
      </c>
      <c r="C232" s="18" t="s">
        <v>258</v>
      </c>
      <c r="D232" s="20">
        <f>D252</f>
        <v>139051</v>
      </c>
      <c r="E232" s="20">
        <f>E252</f>
        <v>139049.53</v>
      </c>
      <c r="F232" s="20">
        <f>D232-E232</f>
        <v>1.4700000000011642</v>
      </c>
      <c r="G232" s="12"/>
    </row>
    <row r="233" spans="1:7" ht="12">
      <c r="A233" s="4" t="s">
        <v>14</v>
      </c>
      <c r="B233" s="18">
        <v>200</v>
      </c>
      <c r="C233" s="18" t="s">
        <v>259</v>
      </c>
      <c r="D233" s="20"/>
      <c r="E233" s="20"/>
      <c r="F233" s="20"/>
      <c r="G233" s="12"/>
    </row>
    <row r="234" spans="1:7" ht="12">
      <c r="A234" s="4" t="s">
        <v>15</v>
      </c>
      <c r="B234" s="18">
        <v>200</v>
      </c>
      <c r="C234" s="18" t="s">
        <v>260</v>
      </c>
      <c r="D234" s="20">
        <f>D254</f>
        <v>389841</v>
      </c>
      <c r="E234" s="20">
        <f>E254</f>
        <v>387560.46</v>
      </c>
      <c r="F234" s="20">
        <f aca="true" t="shared" si="11" ref="F234:F241">D234-E234</f>
        <v>2280.539999999979</v>
      </c>
      <c r="G234" s="12"/>
    </row>
    <row r="235" spans="1:7" ht="12">
      <c r="A235" s="4" t="s">
        <v>16</v>
      </c>
      <c r="B235" s="18">
        <v>200</v>
      </c>
      <c r="C235" s="18" t="s">
        <v>261</v>
      </c>
      <c r="D235" s="20">
        <f>D255</f>
        <v>25400</v>
      </c>
      <c r="E235" s="20">
        <f>E255</f>
        <v>24910</v>
      </c>
      <c r="F235" s="20">
        <f t="shared" si="11"/>
        <v>490</v>
      </c>
      <c r="G235" s="12"/>
    </row>
    <row r="236" spans="1:7" ht="24">
      <c r="A236" s="4" t="s">
        <v>19</v>
      </c>
      <c r="B236" s="18">
        <v>200</v>
      </c>
      <c r="C236" s="18" t="s">
        <v>262</v>
      </c>
      <c r="D236" s="20">
        <f>D237</f>
        <v>20000</v>
      </c>
      <c r="E236" s="20">
        <f>E237</f>
        <v>19857.8</v>
      </c>
      <c r="F236" s="20">
        <f t="shared" si="11"/>
        <v>142.20000000000073</v>
      </c>
      <c r="G236" s="12"/>
    </row>
    <row r="237" spans="1:7" ht="23.25" customHeight="1">
      <c r="A237" s="4" t="s">
        <v>20</v>
      </c>
      <c r="B237" s="18">
        <v>200</v>
      </c>
      <c r="C237" s="18" t="s">
        <v>263</v>
      </c>
      <c r="D237" s="20">
        <f>D259</f>
        <v>20000</v>
      </c>
      <c r="E237" s="20">
        <f>E259</f>
        <v>19857.8</v>
      </c>
      <c r="F237" s="20"/>
      <c r="G237" s="12"/>
    </row>
    <row r="238" spans="1:7" ht="12">
      <c r="A238" s="4" t="s">
        <v>23</v>
      </c>
      <c r="B238" s="18">
        <v>200</v>
      </c>
      <c r="C238" s="18" t="s">
        <v>264</v>
      </c>
      <c r="D238" s="20">
        <f>D262</f>
        <v>26090</v>
      </c>
      <c r="E238" s="20">
        <f>E262</f>
        <v>18211.6</v>
      </c>
      <c r="F238" s="20">
        <f t="shared" si="11"/>
        <v>7878.4000000000015</v>
      </c>
      <c r="G238" s="12"/>
    </row>
    <row r="239" spans="1:7" ht="12">
      <c r="A239" s="4" t="s">
        <v>24</v>
      </c>
      <c r="B239" s="18">
        <v>200</v>
      </c>
      <c r="C239" s="18" t="s">
        <v>265</v>
      </c>
      <c r="D239" s="19">
        <f>D240+D241</f>
        <v>124743.49</v>
      </c>
      <c r="E239" s="19">
        <f>E240+E241</f>
        <v>105542.9</v>
      </c>
      <c r="F239" s="19">
        <f t="shared" si="11"/>
        <v>19200.59000000001</v>
      </c>
      <c r="G239" s="11"/>
    </row>
    <row r="240" spans="1:7" ht="12">
      <c r="A240" s="4" t="s">
        <v>25</v>
      </c>
      <c r="B240" s="18">
        <v>200</v>
      </c>
      <c r="C240" s="18" t="s">
        <v>266</v>
      </c>
      <c r="D240" s="20">
        <f>D264</f>
        <v>35975</v>
      </c>
      <c r="E240" s="20">
        <f>E264</f>
        <v>35975</v>
      </c>
      <c r="F240" s="20">
        <f t="shared" si="11"/>
        <v>0</v>
      </c>
      <c r="G240" s="12"/>
    </row>
    <row r="241" spans="1:7" ht="12">
      <c r="A241" s="4" t="s">
        <v>26</v>
      </c>
      <c r="B241" s="18">
        <v>200</v>
      </c>
      <c r="C241" s="18" t="s">
        <v>267</v>
      </c>
      <c r="D241" s="20">
        <f>D265</f>
        <v>88768.49</v>
      </c>
      <c r="E241" s="20">
        <f>E265</f>
        <v>69567.9</v>
      </c>
      <c r="F241" s="20">
        <f t="shared" si="11"/>
        <v>19200.59000000001</v>
      </c>
      <c r="G241" s="12"/>
    </row>
    <row r="242" spans="1:7" ht="12">
      <c r="A242" s="4"/>
      <c r="B242" s="18"/>
      <c r="C242" s="18"/>
      <c r="D242" s="20"/>
      <c r="E242" s="20"/>
      <c r="F242" s="20"/>
      <c r="G242" s="12"/>
    </row>
    <row r="243" spans="1:7" ht="12">
      <c r="A243" s="4" t="s">
        <v>35</v>
      </c>
      <c r="B243" s="18">
        <v>200</v>
      </c>
      <c r="C243" s="18" t="s">
        <v>268</v>
      </c>
      <c r="D243" s="19">
        <f>D244+D263</f>
        <v>1448169.49</v>
      </c>
      <c r="E243" s="19">
        <f>E244+E263</f>
        <v>1416707.11</v>
      </c>
      <c r="F243" s="19">
        <f>D243-E243</f>
        <v>31462.37999999989</v>
      </c>
      <c r="G243" s="11"/>
    </row>
    <row r="244" spans="1:7" ht="12">
      <c r="A244" s="4" t="s">
        <v>5</v>
      </c>
      <c r="B244" s="18">
        <v>200</v>
      </c>
      <c r="C244" s="18" t="s">
        <v>269</v>
      </c>
      <c r="D244" s="19">
        <f>D245+D249+D258+D262</f>
        <v>1323426</v>
      </c>
      <c r="E244" s="19">
        <f>E245+E249+E258+E262</f>
        <v>1311164.2100000002</v>
      </c>
      <c r="F244" s="19">
        <f>D244-E244</f>
        <v>12261.789999999804</v>
      </c>
      <c r="G244" s="11"/>
    </row>
    <row r="245" spans="1:7" ht="12">
      <c r="A245" s="4" t="s">
        <v>6</v>
      </c>
      <c r="B245" s="18">
        <v>200</v>
      </c>
      <c r="C245" s="18" t="s">
        <v>270</v>
      </c>
      <c r="D245" s="20">
        <f>D246+D248</f>
        <v>701358</v>
      </c>
      <c r="E245" s="20">
        <f>E246+E248</f>
        <v>702167.4</v>
      </c>
      <c r="F245" s="20">
        <f>D245-E245</f>
        <v>-809.4000000000233</v>
      </c>
      <c r="G245" s="12"/>
    </row>
    <row r="246" spans="1:7" ht="12">
      <c r="A246" s="4" t="s">
        <v>7</v>
      </c>
      <c r="B246" s="18">
        <v>200</v>
      </c>
      <c r="C246" s="18" t="s">
        <v>271</v>
      </c>
      <c r="D246" s="20">
        <v>560758</v>
      </c>
      <c r="E246" s="20">
        <v>561415.02</v>
      </c>
      <c r="F246" s="20">
        <f>D246-E246</f>
        <v>-657.0200000000186</v>
      </c>
      <c r="G246" s="12"/>
    </row>
    <row r="247" spans="1:7" ht="12">
      <c r="A247" s="4" t="s">
        <v>8</v>
      </c>
      <c r="B247" s="18">
        <v>200</v>
      </c>
      <c r="C247" s="18" t="s">
        <v>272</v>
      </c>
      <c r="D247" s="20"/>
      <c r="E247" s="20"/>
      <c r="F247" s="20"/>
      <c r="G247" s="12"/>
    </row>
    <row r="248" spans="1:7" ht="12">
      <c r="A248" s="4" t="s">
        <v>9</v>
      </c>
      <c r="B248" s="18">
        <v>200</v>
      </c>
      <c r="C248" s="18" t="s">
        <v>273</v>
      </c>
      <c r="D248" s="20">
        <v>140600</v>
      </c>
      <c r="E248" s="20">
        <v>140752.38</v>
      </c>
      <c r="F248" s="20">
        <f>D248-E248</f>
        <v>-152.38000000000466</v>
      </c>
      <c r="G248" s="12"/>
    </row>
    <row r="249" spans="1:7" ht="12">
      <c r="A249" s="4" t="s">
        <v>10</v>
      </c>
      <c r="B249" s="18">
        <v>200</v>
      </c>
      <c r="C249" s="18" t="s">
        <v>274</v>
      </c>
      <c r="D249" s="19">
        <f>D250+D251+D252+D254+D255</f>
        <v>575978</v>
      </c>
      <c r="E249" s="19">
        <f>E250+E252+E254+E255</f>
        <v>570927.41</v>
      </c>
      <c r="F249" s="19">
        <f>D249-E249</f>
        <v>5050.589999999967</v>
      </c>
      <c r="G249" s="11"/>
    </row>
    <row r="250" spans="1:7" ht="12">
      <c r="A250" s="4" t="s">
        <v>11</v>
      </c>
      <c r="B250" s="18">
        <v>200</v>
      </c>
      <c r="C250" s="18" t="s">
        <v>275</v>
      </c>
      <c r="D250" s="20">
        <v>21400</v>
      </c>
      <c r="E250" s="20">
        <v>19407.42</v>
      </c>
      <c r="F250" s="20">
        <f>D250-E250</f>
        <v>1992.5800000000017</v>
      </c>
      <c r="G250" s="12"/>
    </row>
    <row r="251" spans="1:7" ht="12">
      <c r="A251" s="4" t="s">
        <v>12</v>
      </c>
      <c r="B251" s="18">
        <v>200</v>
      </c>
      <c r="C251" s="18" t="s">
        <v>276</v>
      </c>
      <c r="D251" s="20">
        <v>286</v>
      </c>
      <c r="E251" s="20"/>
      <c r="F251" s="20"/>
      <c r="G251" s="12"/>
    </row>
    <row r="252" spans="1:7" ht="12">
      <c r="A252" s="4" t="s">
        <v>13</v>
      </c>
      <c r="B252" s="18">
        <v>200</v>
      </c>
      <c r="C252" s="18" t="s">
        <v>277</v>
      </c>
      <c r="D252" s="20">
        <v>139051</v>
      </c>
      <c r="E252" s="20">
        <v>139049.53</v>
      </c>
      <c r="F252" s="20">
        <f>D252-E252</f>
        <v>1.4700000000011642</v>
      </c>
      <c r="G252" s="12"/>
    </row>
    <row r="253" spans="1:7" ht="12">
      <c r="A253" s="4" t="s">
        <v>14</v>
      </c>
      <c r="B253" s="18">
        <v>200</v>
      </c>
      <c r="C253" s="18" t="s">
        <v>278</v>
      </c>
      <c r="D253" s="20"/>
      <c r="E253" s="20"/>
      <c r="F253" s="20"/>
      <c r="G253" s="12"/>
    </row>
    <row r="254" spans="1:7" ht="12">
      <c r="A254" s="4" t="s">
        <v>15</v>
      </c>
      <c r="B254" s="18">
        <v>200</v>
      </c>
      <c r="C254" s="18" t="s">
        <v>279</v>
      </c>
      <c r="D254" s="20">
        <v>389841</v>
      </c>
      <c r="E254" s="20">
        <v>387560.46</v>
      </c>
      <c r="F254" s="20">
        <f>D254-E254</f>
        <v>2280.539999999979</v>
      </c>
      <c r="G254" s="12"/>
    </row>
    <row r="255" spans="1:7" ht="12">
      <c r="A255" s="4" t="s">
        <v>16</v>
      </c>
      <c r="B255" s="18">
        <v>200</v>
      </c>
      <c r="C255" s="18" t="s">
        <v>280</v>
      </c>
      <c r="D255" s="20">
        <v>25400</v>
      </c>
      <c r="E255" s="20">
        <v>24910</v>
      </c>
      <c r="F255" s="20">
        <f>D255-E255</f>
        <v>490</v>
      </c>
      <c r="G255" s="12"/>
    </row>
    <row r="256" spans="1:7" ht="12">
      <c r="A256" s="4" t="s">
        <v>17</v>
      </c>
      <c r="B256" s="18">
        <v>200</v>
      </c>
      <c r="C256" s="18" t="s">
        <v>281</v>
      </c>
      <c r="D256" s="20"/>
      <c r="E256" s="20"/>
      <c r="F256" s="20"/>
      <c r="G256" s="12"/>
    </row>
    <row r="257" spans="1:7" ht="13.5" customHeight="1">
      <c r="A257" s="4" t="s">
        <v>18</v>
      </c>
      <c r="B257" s="18">
        <v>200</v>
      </c>
      <c r="C257" s="18" t="s">
        <v>282</v>
      </c>
      <c r="D257" s="20"/>
      <c r="E257" s="20"/>
      <c r="F257" s="20"/>
      <c r="G257" s="12"/>
    </row>
    <row r="258" spans="1:7" ht="24">
      <c r="A258" s="4" t="s">
        <v>19</v>
      </c>
      <c r="B258" s="18">
        <v>200</v>
      </c>
      <c r="C258" s="18" t="s">
        <v>283</v>
      </c>
      <c r="D258" s="20">
        <v>20000</v>
      </c>
      <c r="E258" s="20">
        <v>19857.8</v>
      </c>
      <c r="F258" s="20">
        <f>D258-E258</f>
        <v>142.20000000000073</v>
      </c>
      <c r="G258" s="12"/>
    </row>
    <row r="259" spans="1:7" ht="23.25" customHeight="1">
      <c r="A259" s="4" t="s">
        <v>20</v>
      </c>
      <c r="B259" s="18">
        <v>200</v>
      </c>
      <c r="C259" s="18" t="s">
        <v>284</v>
      </c>
      <c r="D259" s="20">
        <v>20000</v>
      </c>
      <c r="E259" s="20">
        <v>19857.8</v>
      </c>
      <c r="F259" s="20">
        <f>D259-E259</f>
        <v>142.20000000000073</v>
      </c>
      <c r="G259" s="12"/>
    </row>
    <row r="260" spans="1:7" ht="12">
      <c r="A260" s="4" t="s">
        <v>21</v>
      </c>
      <c r="B260" s="18">
        <v>200</v>
      </c>
      <c r="C260" s="18" t="s">
        <v>285</v>
      </c>
      <c r="D260" s="20"/>
      <c r="E260" s="20"/>
      <c r="F260" s="20"/>
      <c r="G260" s="12"/>
    </row>
    <row r="261" spans="1:7" ht="12">
      <c r="A261" s="4" t="s">
        <v>22</v>
      </c>
      <c r="B261" s="18">
        <v>200</v>
      </c>
      <c r="C261" s="18" t="s">
        <v>286</v>
      </c>
      <c r="D261" s="20"/>
      <c r="E261" s="20"/>
      <c r="F261" s="20"/>
      <c r="G261" s="12"/>
    </row>
    <row r="262" spans="1:7" ht="12">
      <c r="A262" s="4" t="s">
        <v>23</v>
      </c>
      <c r="B262" s="18">
        <v>200</v>
      </c>
      <c r="C262" s="18" t="s">
        <v>287</v>
      </c>
      <c r="D262" s="20">
        <v>26090</v>
      </c>
      <c r="E262" s="20">
        <v>18211.6</v>
      </c>
      <c r="F262" s="20">
        <f>D262-E262</f>
        <v>7878.4000000000015</v>
      </c>
      <c r="G262" s="12"/>
    </row>
    <row r="263" spans="1:7" ht="12">
      <c r="A263" s="4" t="s">
        <v>24</v>
      </c>
      <c r="B263" s="18">
        <v>200</v>
      </c>
      <c r="C263" s="18" t="s">
        <v>288</v>
      </c>
      <c r="D263" s="19">
        <f>D264+D265</f>
        <v>124743.49</v>
      </c>
      <c r="E263" s="19">
        <f>E264+E265</f>
        <v>105542.9</v>
      </c>
      <c r="F263" s="19">
        <f>D263-E263</f>
        <v>19200.59000000001</v>
      </c>
      <c r="G263" s="11"/>
    </row>
    <row r="264" spans="1:7" ht="12">
      <c r="A264" s="4" t="s">
        <v>25</v>
      </c>
      <c r="B264" s="18">
        <v>200</v>
      </c>
      <c r="C264" s="18" t="s">
        <v>289</v>
      </c>
      <c r="D264" s="20">
        <v>35975</v>
      </c>
      <c r="E264" s="20">
        <v>35975</v>
      </c>
      <c r="F264" s="20">
        <f>D264-E264</f>
        <v>0</v>
      </c>
      <c r="G264" s="12"/>
    </row>
    <row r="265" spans="1:7" ht="12">
      <c r="A265" s="4" t="s">
        <v>26</v>
      </c>
      <c r="B265" s="18">
        <v>200</v>
      </c>
      <c r="C265" s="18" t="s">
        <v>290</v>
      </c>
      <c r="D265" s="20">
        <v>88768.49</v>
      </c>
      <c r="E265" s="20">
        <v>69567.9</v>
      </c>
      <c r="F265" s="20">
        <f>D265-E265</f>
        <v>19200.59000000001</v>
      </c>
      <c r="G265" s="12"/>
    </row>
    <row r="266" spans="1:7" ht="12">
      <c r="A266" s="4"/>
      <c r="B266" s="18"/>
      <c r="C266" s="18"/>
      <c r="D266" s="20"/>
      <c r="E266" s="20"/>
      <c r="F266" s="20"/>
      <c r="G266" s="12"/>
    </row>
    <row r="267" spans="1:7" ht="12">
      <c r="A267" s="4" t="s">
        <v>52</v>
      </c>
      <c r="B267" s="18">
        <v>200</v>
      </c>
      <c r="C267" s="18" t="s">
        <v>291</v>
      </c>
      <c r="D267" s="19">
        <v>208221</v>
      </c>
      <c r="E267" s="19">
        <f>E268</f>
        <v>208220.63</v>
      </c>
      <c r="F267" s="19">
        <f>D267-E267</f>
        <v>0.3699999999953434</v>
      </c>
      <c r="G267" s="11"/>
    </row>
    <row r="268" spans="1:7" ht="12">
      <c r="A268" s="4" t="s">
        <v>5</v>
      </c>
      <c r="B268" s="18">
        <v>200</v>
      </c>
      <c r="C268" s="18" t="s">
        <v>292</v>
      </c>
      <c r="D268" s="19">
        <v>208221</v>
      </c>
      <c r="E268" s="19">
        <f>E269+E273</f>
        <v>208220.63</v>
      </c>
      <c r="F268" s="19">
        <f>D268-E268</f>
        <v>0.3699999999953434</v>
      </c>
      <c r="G268" s="11"/>
    </row>
    <row r="269" spans="1:7" ht="12">
      <c r="A269" s="4" t="s">
        <v>6</v>
      </c>
      <c r="B269" s="18">
        <v>200</v>
      </c>
      <c r="C269" s="18" t="s">
        <v>293</v>
      </c>
      <c r="D269" s="19">
        <v>193721</v>
      </c>
      <c r="E269" s="19">
        <f>E270+E272</f>
        <v>193720.63</v>
      </c>
      <c r="F269" s="19">
        <f>D269-E269</f>
        <v>0.3699999999953434</v>
      </c>
      <c r="G269" s="11"/>
    </row>
    <row r="270" spans="1:7" ht="12">
      <c r="A270" s="4" t="s">
        <v>7</v>
      </c>
      <c r="B270" s="18">
        <v>200</v>
      </c>
      <c r="C270" s="18" t="s">
        <v>294</v>
      </c>
      <c r="D270" s="20">
        <v>146622</v>
      </c>
      <c r="E270" s="20">
        <v>146621.77</v>
      </c>
      <c r="F270" s="20">
        <f>D270-E270</f>
        <v>0.23000000001047738</v>
      </c>
      <c r="G270" s="12"/>
    </row>
    <row r="271" spans="1:7" ht="12">
      <c r="A271" s="4" t="s">
        <v>8</v>
      </c>
      <c r="B271" s="18">
        <v>200</v>
      </c>
      <c r="C271" s="18" t="s">
        <v>295</v>
      </c>
      <c r="D271" s="20"/>
      <c r="E271" s="20"/>
      <c r="F271" s="20"/>
      <c r="G271" s="12"/>
    </row>
    <row r="272" spans="1:7" ht="12">
      <c r="A272" s="4" t="s">
        <v>9</v>
      </c>
      <c r="B272" s="18">
        <v>200</v>
      </c>
      <c r="C272" s="18" t="s">
        <v>296</v>
      </c>
      <c r="D272" s="20">
        <v>47099</v>
      </c>
      <c r="E272" s="20">
        <v>47098.86</v>
      </c>
      <c r="F272" s="20">
        <f>D272-E272</f>
        <v>0.13999999999941792</v>
      </c>
      <c r="G272" s="12"/>
    </row>
    <row r="273" spans="1:7" ht="12">
      <c r="A273" s="4" t="s">
        <v>10</v>
      </c>
      <c r="B273" s="18">
        <v>200</v>
      </c>
      <c r="C273" s="18" t="s">
        <v>297</v>
      </c>
      <c r="D273" s="20">
        <v>14500</v>
      </c>
      <c r="E273" s="20">
        <f>E274</f>
        <v>14500</v>
      </c>
      <c r="F273" s="20">
        <f>D273-E273</f>
        <v>0</v>
      </c>
      <c r="G273" s="12"/>
    </row>
    <row r="274" spans="1:7" ht="12">
      <c r="A274" s="4" t="s">
        <v>11</v>
      </c>
      <c r="B274" s="18">
        <v>200</v>
      </c>
      <c r="C274" s="18" t="s">
        <v>298</v>
      </c>
      <c r="D274" s="20">
        <v>14500</v>
      </c>
      <c r="E274" s="20">
        <v>14500</v>
      </c>
      <c r="F274" s="20">
        <f>D274-E274</f>
        <v>0</v>
      </c>
      <c r="G274" s="12"/>
    </row>
    <row r="275" spans="1:7" ht="12">
      <c r="A275" s="4" t="s">
        <v>12</v>
      </c>
      <c r="B275" s="18">
        <v>200</v>
      </c>
      <c r="C275" s="18" t="s">
        <v>299</v>
      </c>
      <c r="D275" s="20"/>
      <c r="E275" s="20"/>
      <c r="F275" s="20"/>
      <c r="G275" s="12"/>
    </row>
    <row r="276" spans="1:7" ht="12">
      <c r="A276" s="4" t="s">
        <v>13</v>
      </c>
      <c r="B276" s="18">
        <v>200</v>
      </c>
      <c r="C276" s="18" t="s">
        <v>300</v>
      </c>
      <c r="D276" s="20"/>
      <c r="E276" s="20"/>
      <c r="F276" s="20"/>
      <c r="G276" s="12"/>
    </row>
    <row r="277" spans="1:7" ht="12">
      <c r="A277" s="4" t="s">
        <v>14</v>
      </c>
      <c r="B277" s="18">
        <v>200</v>
      </c>
      <c r="C277" s="18" t="s">
        <v>301</v>
      </c>
      <c r="D277" s="20"/>
      <c r="E277" s="20"/>
      <c r="F277" s="20"/>
      <c r="G277" s="12"/>
    </row>
    <row r="278" spans="1:7" ht="12">
      <c r="A278" s="4" t="s">
        <v>15</v>
      </c>
      <c r="B278" s="18">
        <v>200</v>
      </c>
      <c r="C278" s="18" t="s">
        <v>302</v>
      </c>
      <c r="D278" s="20"/>
      <c r="E278" s="20"/>
      <c r="F278" s="20"/>
      <c r="G278" s="12"/>
    </row>
    <row r="279" spans="1:7" ht="12">
      <c r="A279" s="4" t="s">
        <v>16</v>
      </c>
      <c r="B279" s="18">
        <v>200</v>
      </c>
      <c r="C279" s="18" t="s">
        <v>303</v>
      </c>
      <c r="D279" s="20"/>
      <c r="E279" s="20"/>
      <c r="F279" s="20"/>
      <c r="G279" s="12"/>
    </row>
    <row r="280" spans="1:7" ht="12">
      <c r="A280" s="4" t="s">
        <v>17</v>
      </c>
      <c r="B280" s="18">
        <v>200</v>
      </c>
      <c r="C280" s="18" t="s">
        <v>304</v>
      </c>
      <c r="D280" s="20"/>
      <c r="E280" s="20"/>
      <c r="F280" s="20"/>
      <c r="G280" s="12"/>
    </row>
    <row r="281" spans="1:7" ht="13.5" customHeight="1">
      <c r="A281" s="4" t="s">
        <v>18</v>
      </c>
      <c r="B281" s="18">
        <v>200</v>
      </c>
      <c r="C281" s="18" t="s">
        <v>305</v>
      </c>
      <c r="D281" s="20"/>
      <c r="E281" s="20"/>
      <c r="F281" s="20"/>
      <c r="G281" s="12"/>
    </row>
    <row r="282" spans="1:7" ht="24">
      <c r="A282" s="4" t="s">
        <v>19</v>
      </c>
      <c r="B282" s="18">
        <v>200</v>
      </c>
      <c r="C282" s="18" t="s">
        <v>306</v>
      </c>
      <c r="D282" s="20"/>
      <c r="E282" s="20"/>
      <c r="F282" s="20"/>
      <c r="G282" s="12"/>
    </row>
    <row r="283" spans="1:7" ht="23.25" customHeight="1">
      <c r="A283" s="4" t="s">
        <v>20</v>
      </c>
      <c r="B283" s="18">
        <v>200</v>
      </c>
      <c r="C283" s="18" t="s">
        <v>307</v>
      </c>
      <c r="D283" s="20"/>
      <c r="E283" s="20"/>
      <c r="F283" s="20"/>
      <c r="G283" s="12"/>
    </row>
    <row r="284" spans="1:7" ht="12">
      <c r="A284" s="4" t="s">
        <v>21</v>
      </c>
      <c r="B284" s="18">
        <v>200</v>
      </c>
      <c r="C284" s="18" t="s">
        <v>308</v>
      </c>
      <c r="D284" s="20"/>
      <c r="E284" s="20"/>
      <c r="F284" s="20"/>
      <c r="G284" s="12"/>
    </row>
    <row r="285" spans="1:7" ht="12">
      <c r="A285" s="4" t="s">
        <v>22</v>
      </c>
      <c r="B285" s="18">
        <v>200</v>
      </c>
      <c r="C285" s="18" t="s">
        <v>309</v>
      </c>
      <c r="D285" s="20"/>
      <c r="E285" s="20"/>
      <c r="F285" s="20"/>
      <c r="G285" s="12"/>
    </row>
    <row r="286" spans="1:7" ht="12">
      <c r="A286" s="4" t="s">
        <v>23</v>
      </c>
      <c r="B286" s="18">
        <v>200</v>
      </c>
      <c r="C286" s="18" t="s">
        <v>310</v>
      </c>
      <c r="D286" s="20"/>
      <c r="E286" s="20"/>
      <c r="F286" s="20"/>
      <c r="G286" s="12"/>
    </row>
    <row r="287" spans="1:7" ht="12">
      <c r="A287" s="4" t="s">
        <v>24</v>
      </c>
      <c r="B287" s="18">
        <v>200</v>
      </c>
      <c r="C287" s="18" t="s">
        <v>311</v>
      </c>
      <c r="D287" s="19"/>
      <c r="E287" s="19"/>
      <c r="F287" s="19"/>
      <c r="G287" s="11"/>
    </row>
    <row r="288" spans="1:7" ht="12">
      <c r="A288" s="4" t="s">
        <v>25</v>
      </c>
      <c r="B288" s="18">
        <v>200</v>
      </c>
      <c r="C288" s="18" t="s">
        <v>312</v>
      </c>
      <c r="D288" s="20"/>
      <c r="E288" s="20"/>
      <c r="F288" s="20"/>
      <c r="G288" s="12"/>
    </row>
    <row r="289" spans="1:7" ht="12">
      <c r="A289" s="4" t="s">
        <v>26</v>
      </c>
      <c r="B289" s="18">
        <v>200</v>
      </c>
      <c r="C289" s="18" t="s">
        <v>313</v>
      </c>
      <c r="D289" s="20"/>
      <c r="E289" s="20"/>
      <c r="F289" s="20"/>
      <c r="G289" s="12"/>
    </row>
    <row r="290" spans="1:7" ht="12">
      <c r="A290" s="4"/>
      <c r="B290" s="18"/>
      <c r="C290" s="18"/>
      <c r="D290" s="20"/>
      <c r="E290" s="20"/>
      <c r="F290" s="20"/>
      <c r="G290" s="12"/>
    </row>
    <row r="291" spans="1:7" ht="12">
      <c r="A291" s="6" t="s">
        <v>36</v>
      </c>
      <c r="B291" s="18" t="s">
        <v>39</v>
      </c>
      <c r="C291" s="5" t="s">
        <v>314</v>
      </c>
      <c r="D291" s="20"/>
      <c r="E291" s="20"/>
      <c r="F291" s="20"/>
      <c r="G291" s="12"/>
    </row>
    <row r="292" spans="1:7" ht="12">
      <c r="A292" s="4" t="s">
        <v>5</v>
      </c>
      <c r="B292" s="18" t="s">
        <v>39</v>
      </c>
      <c r="C292" s="18" t="s">
        <v>315</v>
      </c>
      <c r="D292" s="19"/>
      <c r="E292" s="19"/>
      <c r="F292" s="20"/>
      <c r="G292" s="12"/>
    </row>
    <row r="293" spans="1:7" ht="24">
      <c r="A293" s="4" t="s">
        <v>19</v>
      </c>
      <c r="B293" s="18" t="s">
        <v>39</v>
      </c>
      <c r="C293" s="18" t="s">
        <v>316</v>
      </c>
      <c r="D293" s="20"/>
      <c r="E293" s="20"/>
      <c r="F293" s="20"/>
      <c r="G293" s="12"/>
    </row>
    <row r="294" spans="1:7" ht="24">
      <c r="A294" s="4" t="s">
        <v>20</v>
      </c>
      <c r="B294" s="18" t="s">
        <v>39</v>
      </c>
      <c r="C294" s="18" t="s">
        <v>317</v>
      </c>
      <c r="D294" s="20"/>
      <c r="E294" s="20"/>
      <c r="F294" s="20"/>
      <c r="G294" s="12"/>
    </row>
    <row r="295" spans="1:7" ht="12">
      <c r="A295" s="4" t="s">
        <v>23</v>
      </c>
      <c r="B295" s="18" t="s">
        <v>39</v>
      </c>
      <c r="C295" s="18" t="s">
        <v>318</v>
      </c>
      <c r="D295" s="20"/>
      <c r="E295" s="20"/>
      <c r="F295" s="20"/>
      <c r="G295" s="12"/>
    </row>
    <row r="296" spans="1:7" ht="12">
      <c r="A296" s="4"/>
      <c r="B296" s="18"/>
      <c r="C296" s="18"/>
      <c r="D296" s="20"/>
      <c r="E296" s="20"/>
      <c r="F296" s="20"/>
      <c r="G296" s="12"/>
    </row>
    <row r="297" spans="1:7" ht="24">
      <c r="A297" s="4" t="s">
        <v>19</v>
      </c>
      <c r="B297" s="18" t="s">
        <v>39</v>
      </c>
      <c r="C297" s="18" t="s">
        <v>319</v>
      </c>
      <c r="D297" s="20"/>
      <c r="E297" s="20"/>
      <c r="F297" s="20"/>
      <c r="G297" s="12"/>
    </row>
    <row r="298" spans="1:7" ht="24">
      <c r="A298" s="4" t="s">
        <v>20</v>
      </c>
      <c r="B298" s="18" t="s">
        <v>39</v>
      </c>
      <c r="C298" s="18" t="s">
        <v>320</v>
      </c>
      <c r="D298" s="20"/>
      <c r="E298" s="20"/>
      <c r="F298" s="20"/>
      <c r="G298" s="12"/>
    </row>
    <row r="299" spans="1:7" ht="12">
      <c r="A299" s="4"/>
      <c r="B299" s="18"/>
      <c r="C299" s="18"/>
      <c r="D299" s="20"/>
      <c r="E299" s="20"/>
      <c r="F299" s="20"/>
      <c r="G299" s="12"/>
    </row>
    <row r="300" spans="1:7" ht="12">
      <c r="A300" s="6" t="s">
        <v>0</v>
      </c>
      <c r="B300" s="18" t="s">
        <v>39</v>
      </c>
      <c r="C300" s="5" t="s">
        <v>321</v>
      </c>
      <c r="D300" s="20">
        <v>14908</v>
      </c>
      <c r="E300" s="20">
        <v>14908</v>
      </c>
      <c r="F300" s="20">
        <f>D300-E300</f>
        <v>0</v>
      </c>
      <c r="G300" s="12"/>
    </row>
    <row r="301" spans="1:7" ht="12">
      <c r="A301" s="4" t="s">
        <v>5</v>
      </c>
      <c r="B301" s="18" t="s">
        <v>39</v>
      </c>
      <c r="C301" s="18" t="s">
        <v>322</v>
      </c>
      <c r="D301" s="20"/>
      <c r="E301" s="20"/>
      <c r="F301" s="20"/>
      <c r="G301" s="12"/>
    </row>
    <row r="302" spans="1:7" ht="12">
      <c r="A302" s="4" t="s">
        <v>10</v>
      </c>
      <c r="B302" s="18" t="s">
        <v>39</v>
      </c>
      <c r="C302" s="18" t="s">
        <v>323</v>
      </c>
      <c r="D302" s="20"/>
      <c r="E302" s="20"/>
      <c r="F302" s="20"/>
      <c r="G302" s="12"/>
    </row>
    <row r="303" spans="1:7" ht="12">
      <c r="A303" s="4" t="s">
        <v>16</v>
      </c>
      <c r="B303" s="18" t="s">
        <v>39</v>
      </c>
      <c r="C303" s="18" t="s">
        <v>324</v>
      </c>
      <c r="D303" s="20"/>
      <c r="E303" s="20"/>
      <c r="F303" s="20"/>
      <c r="G303" s="12"/>
    </row>
    <row r="304" spans="1:7" ht="12">
      <c r="A304" s="4" t="s">
        <v>23</v>
      </c>
      <c r="B304" s="18">
        <v>200</v>
      </c>
      <c r="C304" s="18" t="s">
        <v>325</v>
      </c>
      <c r="D304" s="20"/>
      <c r="E304" s="20"/>
      <c r="F304" s="20"/>
      <c r="G304" s="12"/>
    </row>
    <row r="305" spans="1:7" ht="12">
      <c r="A305" s="4" t="s">
        <v>24</v>
      </c>
      <c r="B305" s="18">
        <v>200</v>
      </c>
      <c r="C305" s="18" t="s">
        <v>326</v>
      </c>
      <c r="D305" s="20">
        <v>14908</v>
      </c>
      <c r="E305" s="20">
        <v>14908</v>
      </c>
      <c r="F305" s="20">
        <f>D305-E305</f>
        <v>0</v>
      </c>
      <c r="G305" s="12"/>
    </row>
    <row r="306" spans="1:7" ht="12">
      <c r="A306" s="4" t="s">
        <v>25</v>
      </c>
      <c r="B306" s="18">
        <v>200</v>
      </c>
      <c r="C306" s="18" t="s">
        <v>327</v>
      </c>
      <c r="D306" s="20">
        <v>5279</v>
      </c>
      <c r="E306" s="20">
        <v>5279</v>
      </c>
      <c r="F306" s="20">
        <f>D306-E306</f>
        <v>0</v>
      </c>
      <c r="G306" s="12"/>
    </row>
    <row r="307" spans="1:7" ht="12">
      <c r="A307" s="4" t="s">
        <v>26</v>
      </c>
      <c r="B307" s="18">
        <v>200</v>
      </c>
      <c r="C307" s="18" t="s">
        <v>328</v>
      </c>
      <c r="D307" s="20">
        <v>9629</v>
      </c>
      <c r="E307" s="20">
        <v>9629</v>
      </c>
      <c r="F307" s="20">
        <f>D307-E307</f>
        <v>0</v>
      </c>
      <c r="G307" s="12"/>
    </row>
    <row r="308" spans="1:7" ht="12">
      <c r="A308" s="4"/>
      <c r="B308" s="18"/>
      <c r="C308" s="18"/>
      <c r="D308" s="20"/>
      <c r="E308" s="20"/>
      <c r="F308" s="20"/>
      <c r="G308" s="12"/>
    </row>
    <row r="309" spans="1:7" ht="12">
      <c r="A309" s="4" t="s">
        <v>0</v>
      </c>
      <c r="B309" s="18">
        <v>200</v>
      </c>
      <c r="C309" s="18" t="s">
        <v>329</v>
      </c>
      <c r="D309" s="19">
        <v>14908</v>
      </c>
      <c r="E309" s="19">
        <v>14908</v>
      </c>
      <c r="F309" s="19">
        <f>D309-E309</f>
        <v>0</v>
      </c>
      <c r="G309" s="11"/>
    </row>
    <row r="310" spans="1:7" ht="12">
      <c r="A310" s="4" t="s">
        <v>5</v>
      </c>
      <c r="B310" s="18">
        <v>200</v>
      </c>
      <c r="C310" s="18" t="s">
        <v>330</v>
      </c>
      <c r="D310" s="19"/>
      <c r="E310" s="19"/>
      <c r="F310" s="20"/>
      <c r="G310" s="12"/>
    </row>
    <row r="311" spans="1:7" ht="12">
      <c r="A311" s="4" t="s">
        <v>10</v>
      </c>
      <c r="B311" s="18">
        <v>200</v>
      </c>
      <c r="C311" s="18" t="s">
        <v>331</v>
      </c>
      <c r="D311" s="20"/>
      <c r="E311" s="20"/>
      <c r="F311" s="20"/>
      <c r="G311" s="12"/>
    </row>
    <row r="312" spans="1:7" ht="12">
      <c r="A312" s="4" t="s">
        <v>16</v>
      </c>
      <c r="B312" s="18">
        <v>200</v>
      </c>
      <c r="C312" s="18" t="s">
        <v>332</v>
      </c>
      <c r="D312" s="20"/>
      <c r="E312" s="20"/>
      <c r="F312" s="20"/>
      <c r="G312" s="12"/>
    </row>
    <row r="313" spans="1:7" ht="12">
      <c r="A313" s="4" t="s">
        <v>23</v>
      </c>
      <c r="B313" s="18" t="s">
        <v>39</v>
      </c>
      <c r="C313" s="18" t="s">
        <v>333</v>
      </c>
      <c r="D313" s="20"/>
      <c r="E313" s="20"/>
      <c r="F313" s="20"/>
      <c r="G313" s="12"/>
    </row>
    <row r="314" spans="1:7" ht="12">
      <c r="A314" s="4" t="s">
        <v>24</v>
      </c>
      <c r="B314" s="18" t="s">
        <v>39</v>
      </c>
      <c r="C314" s="18" t="s">
        <v>334</v>
      </c>
      <c r="D314" s="19">
        <v>14908</v>
      </c>
      <c r="E314" s="19">
        <v>14908</v>
      </c>
      <c r="F314" s="19">
        <f>D314-E314</f>
        <v>0</v>
      </c>
      <c r="G314" s="11"/>
    </row>
    <row r="315" spans="1:7" ht="12">
      <c r="A315" s="4" t="s">
        <v>25</v>
      </c>
      <c r="B315" s="18" t="s">
        <v>39</v>
      </c>
      <c r="C315" s="18" t="s">
        <v>335</v>
      </c>
      <c r="D315" s="20">
        <v>5279</v>
      </c>
      <c r="E315" s="20">
        <v>5279</v>
      </c>
      <c r="F315" s="20">
        <f>D315-E315</f>
        <v>0</v>
      </c>
      <c r="G315" s="12"/>
    </row>
    <row r="316" spans="1:7" ht="12">
      <c r="A316" s="4" t="s">
        <v>26</v>
      </c>
      <c r="B316" s="18">
        <v>200</v>
      </c>
      <c r="C316" s="18" t="s">
        <v>336</v>
      </c>
      <c r="D316" s="20">
        <v>9629</v>
      </c>
      <c r="E316" s="20">
        <v>9629</v>
      </c>
      <c r="F316" s="20">
        <f>D316-E316</f>
        <v>0</v>
      </c>
      <c r="G316" s="12"/>
    </row>
    <row r="317" spans="1:7" ht="12">
      <c r="A317" s="4"/>
      <c r="B317" s="18"/>
      <c r="C317" s="18"/>
      <c r="D317" s="20"/>
      <c r="E317" s="20"/>
      <c r="F317" s="20"/>
      <c r="G317" s="12"/>
    </row>
    <row r="318" spans="1:7" ht="26.25" customHeight="1">
      <c r="A318" s="6" t="s">
        <v>1</v>
      </c>
      <c r="B318" s="18" t="s">
        <v>55</v>
      </c>
      <c r="C318" s="5" t="s">
        <v>337</v>
      </c>
      <c r="D318" s="20">
        <v>0</v>
      </c>
      <c r="E318" s="20">
        <v>943092.01</v>
      </c>
      <c r="F318" s="20">
        <f>D318-E318</f>
        <v>-943092.01</v>
      </c>
      <c r="G318" s="12"/>
    </row>
    <row r="319" spans="1:7" ht="12">
      <c r="A319" s="4"/>
      <c r="B319" s="18"/>
      <c r="C319" s="18"/>
      <c r="D319" s="20"/>
      <c r="E319" s="20"/>
      <c r="F319" s="20"/>
      <c r="G319" s="12"/>
    </row>
    <row r="320" spans="1:7" s="8" customFormat="1" ht="15.75" customHeight="1">
      <c r="A320" s="6" t="s">
        <v>43</v>
      </c>
      <c r="B320" s="5" t="s">
        <v>39</v>
      </c>
      <c r="C320" s="5" t="s">
        <v>338</v>
      </c>
      <c r="D320" s="19">
        <f>D322+D326+D332+D336+D337</f>
        <v>6718581.49</v>
      </c>
      <c r="E320" s="19">
        <f>E322+E326+E332+E336+E337</f>
        <v>5424110.5600000005</v>
      </c>
      <c r="F320" s="19">
        <f>D320-E320</f>
        <v>1294470.9299999997</v>
      </c>
      <c r="G320" s="11"/>
    </row>
    <row r="321" spans="1:7" ht="9" customHeight="1" hidden="1">
      <c r="A321" s="4"/>
      <c r="B321" s="18"/>
      <c r="C321" s="18"/>
      <c r="D321" s="20"/>
      <c r="E321" s="20"/>
      <c r="F321" s="20"/>
      <c r="G321" s="12"/>
    </row>
    <row r="322" spans="1:7" s="9" customFormat="1" ht="13.5" customHeight="1">
      <c r="A322" s="4" t="s">
        <v>44</v>
      </c>
      <c r="B322" s="18" t="s">
        <v>39</v>
      </c>
      <c r="C322" s="18" t="s">
        <v>339</v>
      </c>
      <c r="D322" s="20">
        <f>D323+D324+D325</f>
        <v>1669365</v>
      </c>
      <c r="E322" s="20">
        <f>E6+E205</f>
        <v>1661123.34</v>
      </c>
      <c r="F322" s="20">
        <f aca="true" t="shared" si="12" ref="F322:F334">D322-E322</f>
        <v>8241.659999999916</v>
      </c>
      <c r="G322" s="13"/>
    </row>
    <row r="323" spans="1:7" s="9" customFormat="1" ht="12" customHeight="1">
      <c r="A323" s="4" t="s">
        <v>45</v>
      </c>
      <c r="B323" s="18" t="s">
        <v>39</v>
      </c>
      <c r="C323" s="18" t="s">
        <v>340</v>
      </c>
      <c r="D323" s="20">
        <v>1299700</v>
      </c>
      <c r="E323" s="20">
        <v>1292758.44</v>
      </c>
      <c r="F323" s="20">
        <f t="shared" si="12"/>
        <v>6941.560000000056</v>
      </c>
      <c r="G323" s="13"/>
    </row>
    <row r="324" spans="1:7" s="9" customFormat="1" ht="12.75" customHeight="1">
      <c r="A324" s="4" t="s">
        <v>50</v>
      </c>
      <c r="B324" s="18" t="s">
        <v>39</v>
      </c>
      <c r="C324" s="18" t="s">
        <v>341</v>
      </c>
      <c r="D324" s="20">
        <v>20780</v>
      </c>
      <c r="E324" s="20">
        <f>E8</f>
        <v>20159</v>
      </c>
      <c r="F324" s="20">
        <f t="shared" si="12"/>
        <v>621</v>
      </c>
      <c r="G324" s="13"/>
    </row>
    <row r="325" spans="1:7" s="9" customFormat="1" ht="12" customHeight="1">
      <c r="A325" s="4" t="s">
        <v>40</v>
      </c>
      <c r="B325" s="18" t="s">
        <v>39</v>
      </c>
      <c r="C325" s="18" t="s">
        <v>342</v>
      </c>
      <c r="D325" s="20">
        <v>348885</v>
      </c>
      <c r="E325" s="20">
        <f>E9+E208</f>
        <v>348205.9</v>
      </c>
      <c r="F325" s="20">
        <f t="shared" si="12"/>
        <v>679.0999999999767</v>
      </c>
      <c r="G325" s="13"/>
    </row>
    <row r="326" spans="1:7" s="9" customFormat="1" ht="12" customHeight="1">
      <c r="A326" s="4" t="s">
        <v>10</v>
      </c>
      <c r="B326" s="18" t="s">
        <v>39</v>
      </c>
      <c r="C326" s="18" t="s">
        <v>343</v>
      </c>
      <c r="D326" s="20">
        <f>D327+D328+D329+D330+D331</f>
        <v>4284335</v>
      </c>
      <c r="E326" s="20">
        <f>E327+E328+E329+E330+E331</f>
        <v>3064793.71</v>
      </c>
      <c r="F326" s="20">
        <f t="shared" si="12"/>
        <v>1219541.29</v>
      </c>
      <c r="G326" s="13"/>
    </row>
    <row r="327" spans="1:7" s="9" customFormat="1" ht="12" customHeight="1">
      <c r="A327" s="4" t="s">
        <v>11</v>
      </c>
      <c r="B327" s="18" t="s">
        <v>39</v>
      </c>
      <c r="C327" s="18" t="s">
        <v>344</v>
      </c>
      <c r="D327" s="20">
        <v>59312</v>
      </c>
      <c r="E327" s="20">
        <v>56773.73</v>
      </c>
      <c r="F327" s="20">
        <f t="shared" si="12"/>
        <v>2538.269999999997</v>
      </c>
      <c r="G327" s="13"/>
    </row>
    <row r="328" spans="1:7" s="9" customFormat="1" ht="12" customHeight="1">
      <c r="A328" s="4" t="s">
        <v>12</v>
      </c>
      <c r="B328" s="18" t="s">
        <v>39</v>
      </c>
      <c r="C328" s="18" t="s">
        <v>345</v>
      </c>
      <c r="D328" s="20">
        <v>2624</v>
      </c>
      <c r="E328" s="20">
        <v>2337.44</v>
      </c>
      <c r="F328" s="20">
        <f t="shared" si="12"/>
        <v>286.55999999999995</v>
      </c>
      <c r="G328" s="13"/>
    </row>
    <row r="329" spans="1:7" s="9" customFormat="1" ht="12.75" customHeight="1">
      <c r="A329" s="4" t="s">
        <v>13</v>
      </c>
      <c r="B329" s="18" t="s">
        <v>39</v>
      </c>
      <c r="C329" s="18" t="s">
        <v>346</v>
      </c>
      <c r="D329" s="20">
        <v>161768</v>
      </c>
      <c r="E329" s="20">
        <f>E13+E212</f>
        <v>161765.79</v>
      </c>
      <c r="F329" s="20">
        <f t="shared" si="12"/>
        <v>2.209999999991851</v>
      </c>
      <c r="G329" s="13"/>
    </row>
    <row r="330" spans="1:7" s="9" customFormat="1" ht="12.75" customHeight="1">
      <c r="A330" s="4" t="s">
        <v>46</v>
      </c>
      <c r="B330" s="18" t="s">
        <v>39</v>
      </c>
      <c r="C330" s="18" t="s">
        <v>347</v>
      </c>
      <c r="D330" s="20">
        <v>3964621</v>
      </c>
      <c r="E330" s="20">
        <f>E15+E117+E162+E214</f>
        <v>2748829.86</v>
      </c>
      <c r="F330" s="20">
        <f t="shared" si="12"/>
        <v>1215791.1400000001</v>
      </c>
      <c r="G330" s="13"/>
    </row>
    <row r="331" spans="1:7" s="9" customFormat="1" ht="13.5" customHeight="1">
      <c r="A331" s="4" t="s">
        <v>16</v>
      </c>
      <c r="B331" s="18" t="s">
        <v>39</v>
      </c>
      <c r="C331" s="18" t="s">
        <v>348</v>
      </c>
      <c r="D331" s="20">
        <v>96010</v>
      </c>
      <c r="E331" s="20">
        <v>95086.89</v>
      </c>
      <c r="F331" s="20">
        <f t="shared" si="12"/>
        <v>923.1100000000006</v>
      </c>
      <c r="G331" s="13"/>
    </row>
    <row r="332" spans="1:7" s="9" customFormat="1" ht="12.75" customHeight="1">
      <c r="A332" s="4" t="s">
        <v>58</v>
      </c>
      <c r="B332" s="18" t="s">
        <v>39</v>
      </c>
      <c r="C332" s="18" t="s">
        <v>349</v>
      </c>
      <c r="D332" s="20">
        <f>D119+D164+D216</f>
        <v>63398</v>
      </c>
      <c r="E332" s="20">
        <f>E119+E164+E216</f>
        <v>63254.91</v>
      </c>
      <c r="F332" s="20">
        <f t="shared" si="12"/>
        <v>143.0899999999965</v>
      </c>
      <c r="G332" s="13"/>
    </row>
    <row r="333" spans="1:7" s="9" customFormat="1" ht="12.75" customHeight="1">
      <c r="A333" s="4" t="s">
        <v>58</v>
      </c>
      <c r="B333" s="18" t="s">
        <v>39</v>
      </c>
      <c r="C333" s="18" t="s">
        <v>350</v>
      </c>
      <c r="D333" s="20">
        <f>D165+D217</f>
        <v>46838</v>
      </c>
      <c r="E333" s="20">
        <f>E165+E217</f>
        <v>46694.91</v>
      </c>
      <c r="F333" s="20">
        <f t="shared" si="12"/>
        <v>143.0899999999965</v>
      </c>
      <c r="G333" s="13"/>
    </row>
    <row r="334" spans="1:7" s="9" customFormat="1" ht="22.5" customHeight="1">
      <c r="A334" s="4" t="s">
        <v>59</v>
      </c>
      <c r="B334" s="18" t="s">
        <v>39</v>
      </c>
      <c r="C334" s="18" t="s">
        <v>351</v>
      </c>
      <c r="D334" s="20">
        <v>16560</v>
      </c>
      <c r="E334" s="20">
        <v>16560</v>
      </c>
      <c r="F334" s="20">
        <f t="shared" si="12"/>
        <v>0</v>
      </c>
      <c r="G334" s="13"/>
    </row>
    <row r="335" spans="1:7" s="9" customFormat="1" ht="12.75" customHeight="1">
      <c r="A335" s="4" t="s">
        <v>22</v>
      </c>
      <c r="B335" s="18" t="s">
        <v>39</v>
      </c>
      <c r="C335" s="18" t="s">
        <v>352</v>
      </c>
      <c r="D335" s="20"/>
      <c r="E335" s="20"/>
      <c r="F335" s="20"/>
      <c r="G335" s="13"/>
    </row>
    <row r="336" spans="1:7" s="9" customFormat="1" ht="10.5" customHeight="1">
      <c r="A336" s="4" t="s">
        <v>23</v>
      </c>
      <c r="B336" s="18" t="s">
        <v>39</v>
      </c>
      <c r="C336" s="18" t="s">
        <v>353</v>
      </c>
      <c r="D336" s="20">
        <v>57890</v>
      </c>
      <c r="E336" s="20">
        <v>53606.82</v>
      </c>
      <c r="F336" s="20">
        <f>D336-E336</f>
        <v>4283.18</v>
      </c>
      <c r="G336" s="13"/>
    </row>
    <row r="337" spans="1:7" s="9" customFormat="1" ht="12" customHeight="1">
      <c r="A337" s="4" t="s">
        <v>47</v>
      </c>
      <c r="B337" s="18" t="s">
        <v>39</v>
      </c>
      <c r="C337" s="18" t="s">
        <v>354</v>
      </c>
      <c r="D337" s="20">
        <f>D338+D339</f>
        <v>643593.49</v>
      </c>
      <c r="E337" s="20">
        <f>E338+E339</f>
        <v>581331.78</v>
      </c>
      <c r="F337" s="20">
        <f>D337-E337</f>
        <v>62261.70999999996</v>
      </c>
      <c r="G337" s="13"/>
    </row>
    <row r="338" spans="1:7" s="9" customFormat="1" ht="13.5" customHeight="1">
      <c r="A338" s="4" t="s">
        <v>48</v>
      </c>
      <c r="B338" s="18" t="s">
        <v>39</v>
      </c>
      <c r="C338" s="18" t="s">
        <v>355</v>
      </c>
      <c r="D338" s="20">
        <v>417806</v>
      </c>
      <c r="E338" s="20">
        <v>357805.5</v>
      </c>
      <c r="F338" s="20">
        <f>D338-E338</f>
        <v>60000.5</v>
      </c>
      <c r="G338" s="13"/>
    </row>
    <row r="339" spans="1:7" s="9" customFormat="1" ht="13.5" customHeight="1">
      <c r="A339" s="4" t="s">
        <v>49</v>
      </c>
      <c r="B339" s="18" t="s">
        <v>39</v>
      </c>
      <c r="C339" s="18" t="s">
        <v>356</v>
      </c>
      <c r="D339" s="20">
        <v>225787.49</v>
      </c>
      <c r="E339" s="20">
        <v>223526.28</v>
      </c>
      <c r="F339" s="20">
        <f>D339-E339</f>
        <v>2261.209999999992</v>
      </c>
      <c r="G339" s="13"/>
    </row>
    <row r="340" spans="1:6" ht="12">
      <c r="A340" s="14"/>
      <c r="B340" s="15"/>
      <c r="C340" s="15"/>
      <c r="D340" s="14"/>
      <c r="E340" s="14"/>
      <c r="F340" s="14"/>
    </row>
    <row r="341" spans="1:6" ht="12">
      <c r="A341" s="14"/>
      <c r="B341" s="15"/>
      <c r="C341" s="15"/>
      <c r="D341" s="14"/>
      <c r="E341" s="14"/>
      <c r="F341" s="14"/>
    </row>
  </sheetData>
  <sheetProtection/>
  <mergeCells count="1">
    <mergeCell ref="A1:F1"/>
  </mergeCells>
  <printOptions/>
  <pageMargins left="0.75" right="0.75" top="0.4" bottom="0.41" header="0.2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2013-04-02T07:13:23Z</cp:lastPrinted>
  <dcterms:created xsi:type="dcterms:W3CDTF">2006-03-29T10:18:43Z</dcterms:created>
  <dcterms:modified xsi:type="dcterms:W3CDTF">2013-04-02T07:16:34Z</dcterms:modified>
  <cp:category/>
  <cp:version/>
  <cp:contentType/>
  <cp:contentStatus/>
</cp:coreProperties>
</file>